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tabRatio="650" firstSheet="1" activeTab="1"/>
  </bookViews>
  <sheets>
    <sheet name="洛浦县项目库" sheetId="27" r:id="rId1"/>
    <sheet name="年度计划" sheetId="29" r:id="rId2"/>
  </sheets>
  <definedNames>
    <definedName name="_xlnm._FilterDatabase" localSheetId="0" hidden="1">洛浦县项目库!$A$6:$AH$107</definedName>
    <definedName name="_xlnm._FilterDatabase" localSheetId="1" hidden="1">年度计划!$A$7:$AF$65</definedName>
    <definedName name="_xlnm.Print_Titles" localSheetId="0">洛浦县项目库!$3:$5</definedName>
    <definedName name="_xlnm.Print_Area" localSheetId="0">洛浦县项目库!$A$1:$AA$110</definedName>
    <definedName name="_xlnm.Print_Titles" localSheetId="1">年度计划!$4:$6</definedName>
    <definedName name="_xlnm.Print_Area" localSheetId="1">年度计划!$A$1:$X$65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Z31" authorId="0">
      <text>
        <r>
          <rPr>
            <b/>
            <sz val="9"/>
            <rFont val="宋体"/>
            <charset val="134"/>
          </rPr>
          <t>Administrator:</t>
        </r>
        <r>
          <rPr>
            <sz val="9"/>
            <rFont val="宋体"/>
            <charset val="134"/>
          </rPr>
          <t xml:space="preserve">
修改绩效目标</t>
        </r>
      </text>
    </comment>
    <comment ref="H43"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comments2.xml><?xml version="1.0" encoding="utf-8"?>
<comments xmlns="http://schemas.openxmlformats.org/spreadsheetml/2006/main">
  <authors>
    <author>Administrator</author>
  </authors>
  <commentList>
    <comment ref="W17" authorId="0">
      <text>
        <r>
          <rPr>
            <b/>
            <sz val="9"/>
            <rFont val="宋体"/>
            <charset val="134"/>
          </rPr>
          <t>Administrator:</t>
        </r>
        <r>
          <rPr>
            <sz val="9"/>
            <rFont val="宋体"/>
            <charset val="134"/>
          </rPr>
          <t xml:space="preserve">
修改绩效目标</t>
        </r>
      </text>
    </comment>
    <comment ref="H33"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sharedStrings.xml><?xml version="1.0" encoding="utf-8"?>
<sst xmlns="http://schemas.openxmlformats.org/spreadsheetml/2006/main" count="2172" uniqueCount="572">
  <si>
    <t>洛浦县2025年巩固拓展脱贫攻坚成果和乡村振兴项目库</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</si>
  <si>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</si>
  <si>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</si>
  <si>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</si>
  <si>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</si>
  <si>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</si>
  <si>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</si>
  <si>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</si>
  <si>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</si>
  <si>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</si>
  <si>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</si>
  <si>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</si>
  <si>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</si>
  <si>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</si>
  <si>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</si>
  <si>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</si>
  <si>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</si>
  <si>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</si>
  <si>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</si>
  <si>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</si>
  <si>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</si>
  <si>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</si>
  <si>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</si>
  <si>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</si>
  <si>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</si>
  <si>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</si>
  <si>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</si>
  <si>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</si>
  <si>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截止2024年年已安排资金</t>
  </si>
  <si>
    <t>2025年计划安排资金</t>
  </si>
  <si>
    <t>合计：101个</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</si>
  <si>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</si>
  <si>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</si>
  <si>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</si>
  <si>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</si>
  <si>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</si>
  <si>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</si>
  <si>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</si>
  <si>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km</t>
  </si>
  <si>
    <t>洛浦县灌溉用水服务中心</t>
  </si>
  <si>
    <t>洛浦县水利局</t>
  </si>
  <si>
    <t>罗志</t>
  </si>
  <si>
    <t>巩固任务资金</t>
  </si>
  <si>
    <t>通过改造供水管网143.8km，对给水系统进行整合优化，从根本上解决供水规模偏小、管网漏损率较高等问题，进一步提高供水保障能力。</t>
  </si>
  <si>
    <t>建议2025年实施</t>
  </si>
  <si>
    <t>2024-653224-0092</t>
  </si>
  <si>
    <t>洛浦县农业园东片区2024年粮食产能提升场外供水管道项目</t>
  </si>
  <si>
    <t>产业发展类</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</si>
  <si>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</si>
  <si>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</si>
  <si>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</si>
  <si>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2024-653224-0116</t>
  </si>
  <si>
    <t>洛浦县杭桂镇特色沙产业荒漠生态修复项目</t>
  </si>
  <si>
    <t>新建</t>
  </si>
  <si>
    <t>2025.03-2025.06</t>
  </si>
  <si>
    <t>洛浦县杭桂镇</t>
  </si>
  <si>
    <t>新建电力配套设施14.88km线路;新建12座机电井;新建水利配套设施，包括地埋管、出水桩、地下管网;新铺沙砾路19.62km(主路宽6米，辅路宽4米)，实施6014.5亩沙漠化土地治理。</t>
  </si>
  <si>
    <t>km/座</t>
  </si>
  <si>
    <t>14.88/12</t>
  </si>
  <si>
    <t>洛浦县杭桂镇人民政府</t>
  </si>
  <si>
    <t>洛浦县林业和草原局</t>
  </si>
  <si>
    <t>托力木·贾纳尔</t>
  </si>
  <si>
    <t>项目建成后，土地分配给农户种植林草，进一步推进以沙产业带动群众增收致富，实现生态环境改善。</t>
  </si>
  <si>
    <t>2024-653224-0113</t>
  </si>
  <si>
    <t>洛浦县拜什托格拉克乡特色沙产业荒漠生态修复项目</t>
  </si>
  <si>
    <t>2025.01-2025.12</t>
  </si>
  <si>
    <t>洛浦县拜什托格拉克乡</t>
  </si>
  <si>
    <t>新建砂砾石道路30.904km；新建机电井24眼；新建输变电线路28.5km及配套设备；新建11062.5亩滴灌管网及配套。</t>
  </si>
  <si>
    <t>洛浦县拜什托格拉克乡人民政府</t>
  </si>
  <si>
    <t>乃比江·杰力力</t>
  </si>
  <si>
    <t>2025-653224-0001</t>
  </si>
  <si>
    <t>洛浦县2025年小额贷款贴息项目</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</si>
  <si>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</si>
  <si>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</si>
  <si>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户</t>
  </si>
  <si>
    <t>洛浦县农业农村局</t>
  </si>
  <si>
    <t>玉苏普江·穆拉提</t>
  </si>
  <si>
    <t>用于全县脱贫人口、监测人口小额信贷贴息资金，鼓励和引导脱贫人口和监测对象发展特色优势产业实现持续稳定增收。</t>
  </si>
  <si>
    <t>2025-653224-0002</t>
  </si>
  <si>
    <t>洛浦县2025年项目管理费</t>
  </si>
  <si>
    <t>项目管理费</t>
  </si>
  <si>
    <t>按照衔接资金管理费使用要求列支，主要用于项目前期设计、评审、招标、监理以及验收等与项目管理相关的支出。</t>
  </si>
  <si>
    <t>通过聘请项目管理公司，可以有效提高项目的效率和质量，防范化解潜在风险，确保项目按时在预算内完成。</t>
  </si>
  <si>
    <t>2025-653224-0003</t>
  </si>
  <si>
    <t>洛浦县2025年项目管理费（二期）</t>
  </si>
  <si>
    <t>用于编制洛浦县农业农村产业发展“十五五”规划、洛浦县永久基本农田全部建设为高标准农田规划、洛浦县乡村振兴“十五五”规划、绩效评价、项目全过程法务咨询等与项目管理相关的支出。</t>
  </si>
  <si>
    <t>有效提高资金使用效率，防范化解项目潜在风险，确保项目高质量建成投产达效。</t>
  </si>
  <si>
    <t>2025-653224-0004</t>
  </si>
  <si>
    <t>洛浦县2025年脱贫人口（含监测对象）公共服务岗位补助项目</t>
  </si>
  <si>
    <t>就业项目</t>
  </si>
  <si>
    <t>从全县县域内脱贫人口（含检测对象）就业对象中筛选出符合享受衔接资金补助的公共服务岗位人员予以补助。共计3400人，补助标注按照和田地区最低工资标准执行。</t>
  </si>
  <si>
    <t>人</t>
  </si>
  <si>
    <t>洛浦县人社局</t>
  </si>
  <si>
    <t>穆拉迪力·麦提热黑木</t>
  </si>
  <si>
    <t>激励和引导公益性岗位中的脱贫人口（含监测对象）就业增收，持续巩固脱贫攻坚成果，助力乡村全面振兴。</t>
  </si>
  <si>
    <t>2025-653224-0005</t>
  </si>
  <si>
    <t>洛浦县农村公路日常护管员项目</t>
  </si>
  <si>
    <t>为全县950名护路员发放劳务补助。</t>
  </si>
  <si>
    <t>名</t>
  </si>
  <si>
    <t>洛浦县交通局</t>
  </si>
  <si>
    <t>木特力甫·阿不都艾尼</t>
  </si>
  <si>
    <t>通过护路员解决950个岗位，每人每年补助1.2万元。</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</si>
  <si>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</si>
  <si>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</si>
  <si>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</si>
  <si>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</si>
  <si>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</si>
  <si>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</si>
  <si>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</si>
  <si>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2025-653224-0007</t>
  </si>
  <si>
    <t>洛浦县2025年边销茶入户项目</t>
  </si>
  <si>
    <t>其他类</t>
  </si>
  <si>
    <t>2024.03-2024.07</t>
  </si>
  <si>
    <t>洛浦县山普鲁镇、恰尔巴格镇、纳瓦乡、拜什托格拉克乡、阿其克乡</t>
  </si>
  <si>
    <t>采购边销茶，以慰问等方式发放给山普鲁镇、恰尔巴格镇、纳瓦乡、拜什托格拉克乡、阿其克乡困难群众14448户，按照2公斤/户的标准发放,共采购28896公斤低氟茶；</t>
  </si>
  <si>
    <t>洛浦县民宗委</t>
  </si>
  <si>
    <t>中共洛浦县委统战部</t>
  </si>
  <si>
    <t>王朋伟</t>
  </si>
  <si>
    <t>少数民族发展资金</t>
  </si>
  <si>
    <t>倡导“健康饮茶”“送茶入户”，遏制饮茶型地氟病的蔓延。</t>
  </si>
  <si>
    <t>2025-653224-0008</t>
  </si>
  <si>
    <t>洛浦县2025年支持发展畜牧业产业到户项目</t>
  </si>
  <si>
    <t>2025.01-2025.09</t>
  </si>
  <si>
    <t>洛浦县布亚乡、恰尔巴格镇、纳瓦乡、山普鲁镇、杭桂镇、多鲁镇、洛浦镇、拜什托格拉克乡、阿其克乡</t>
  </si>
  <si>
    <t>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t>
  </si>
  <si>
    <t>头</t>
  </si>
  <si>
    <t>激励和引导脱贫人口和监测对象发展养殖业，助力实现持续增收。</t>
  </si>
  <si>
    <t>2025-653224-0009</t>
  </si>
  <si>
    <t>洛浦县2025年支持发展种植业到户项目</t>
  </si>
  <si>
    <t>种植小麦12.16万亩，补助资金1824万元；种植正播玉米2.11万亩，补助资金316.5万元；深松整地9.4万立方米，补助资金141万元；积造有机肥18.9万亩，补助资金567万元；滴灌灌溉4732亩，补助资金14.196万元；庭院经济1547亩，补助资金154.7万元。</t>
  </si>
  <si>
    <t>亩</t>
  </si>
  <si>
    <t>激励和引导脱贫人口和监测对象发展种植业，助力实现持续增收。</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</si>
  <si>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</si>
  <si>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</si>
  <si>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</si>
  <si>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</si>
  <si>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</si>
  <si>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</si>
  <si>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</si>
  <si>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</si>
  <si>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</si>
  <si>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</si>
  <si>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吐送江· 阿卜杜拉</t>
  </si>
  <si>
    <t>激励和引导脱贫人口和监测对象发展特色林果，助力实现持续增收。</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</si>
  <si>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</si>
  <si>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</si>
  <si>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</si>
  <si>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</si>
  <si>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2025-653224-0013</t>
  </si>
  <si>
    <t>洛浦县4乡5镇社会化服务点提档升级建设项目</t>
  </si>
  <si>
    <t>全县各乡镇51个社会化服务点改造升级，主要包括消毒室，配种用房。消毒室，存精库，冻精储藏室，圈舍，饲料棚等。</t>
  </si>
  <si>
    <t>个</t>
  </si>
  <si>
    <t>项目建成后，可以避免疾病的传播和交叉感染，帮助养殖户提高养殖效益，助力乡村全面振兴。</t>
  </si>
  <si>
    <t>2025-653224-0014</t>
  </si>
  <si>
    <t>洛浦县洛浦镇布拉克曲凯村防渗渠建设项目</t>
  </si>
  <si>
    <t>2025.03-2025.09</t>
  </si>
  <si>
    <t>洛浦县洛浦镇布拉克曲凯村</t>
  </si>
  <si>
    <t>建设防渗渠总长度4.4km、配套建筑物5座，保留建筑物3座。改善灌溉面积8.0万亩的供水条件，供水面积0.15万亩，设计流量7.0-0.6m³/s。</t>
  </si>
  <si>
    <t>项目建成后，可以有效提高水资源利用率，扩大灌溉面积，补齐农业生产短板,助力乡村振兴。</t>
  </si>
  <si>
    <t>2025-653224-0015</t>
  </si>
  <si>
    <t>洛浦县恰尔巴格镇阿依玛克村等3个村防渗渠改造建设项目</t>
  </si>
  <si>
    <t>洛浦县恰尔巴格镇阿依玛克村、恰尔巴格村、吾斯唐村</t>
  </si>
  <si>
    <t>建设防渗渠长度5.68km，配套建筑物52座，灌溉面积0.42万亩，设计流量0.3～1.20m³/s。其中：阿依玛克村防渗改造2.152km，配套建筑物19座；恰尔巴格村防渗改造2.611km，配套建筑物25座；吾斯唐村防渗改造0.917km，配套建筑物8座。</t>
  </si>
  <si>
    <t>2025-653224-0016</t>
  </si>
  <si>
    <t>洛浦县恰尔巴格镇巴什格加村等4个村防渗渠建设项目</t>
  </si>
  <si>
    <t>洛浦县恰尔巴格镇巴什格加村、阿亚格格加村、加依托格拉克村、格加喀尔克村</t>
  </si>
  <si>
    <t>建设防渗渠长度7.28km，配套建筑物97座，灌溉面积1.525万亩，设计流量0.22～1.35m³/s。其中：巴什格加村防渗改造2.044km，设计流量0.22-0.49m³/s，节制分水闸27座，农桥5座；阿亚格格加村防渗改造2.77km，设计流量0.43-0.65m³/s，节制分水闸28座，农桥12座；加依托格拉克村防渗改造1.603km，设计流量1.3m³/s，节制分水闸10座，农桥6座；格加喀尔克村防渗改造0.863km，设计流量1.3m³/s，节制分水闸2座，农桥6座；跌水1座。</t>
  </si>
  <si>
    <t>建议2025年实施（2024年项目库转化项目）</t>
  </si>
  <si>
    <t>2025-653224-0017</t>
  </si>
  <si>
    <t>洛浦县恰尔巴格镇古勒巴格村等2个村防渗渠改造建设项目</t>
  </si>
  <si>
    <t>洛浦县恰尔巴格镇古勒巴格村、铁热克艾日克村</t>
  </si>
  <si>
    <t>2025-653224-0018</t>
  </si>
  <si>
    <t>洛浦县恰尔巴格镇总干渠防渗改造建设项目（上段、下段）</t>
  </si>
  <si>
    <t>建设5.78km渠道及5座节制分水闸、7座桥。共灌溉面积15.6万亩，设计流量8.0m³/s。</t>
  </si>
  <si>
    <t>2024年项目库转化项目</t>
  </si>
  <si>
    <t>2025-653224-0019</t>
  </si>
  <si>
    <t>洛浦县多鲁镇阿特什墩村防渗渠建设项目</t>
  </si>
  <si>
    <t>洛浦县多鲁镇阿特什墩村</t>
  </si>
  <si>
    <t>建设防渗渠总长度9.50km。配套建筑物58座。灌溉面积0.53万亩，设计流量1.5-0.5m³/s。</t>
  </si>
  <si>
    <t>2025-653224-0020</t>
  </si>
  <si>
    <t>洛浦县多鲁镇塘玛合尼村等4个村支渠防渗建设项目</t>
  </si>
  <si>
    <t>洛浦县多鲁镇塘玛合尼村、塔尕其艾日克村、硝尔阔台克村、巴格其村</t>
  </si>
  <si>
    <t>建设防渗渠总长5.878km，配套改造渠系建筑物79座，其中改造节制双分水闸7座、节制单分水闸32座、单分水闸13座、农桥27座。渠道灌溉面积0.38万亩，设计流量1.6-0.7m³/s。其中：唐玛合尼村防渗改造1.153km，配套建筑物38座；硝尔阔台克村防渗改造1.231km，配套建筑物6座；塔尕其艾日克村防渗改造1.802km，配套建筑物22座；巴格其村防渗改造1.692km，配套建筑物13座。</t>
  </si>
  <si>
    <t>2025-653224-0021</t>
  </si>
  <si>
    <t>洛浦县农村供水水源保障项目</t>
  </si>
  <si>
    <t>洛浦县西片区三乡供水站、山普鲁镇水厂、多鲁镇水厂、洛浦镇水厂、恰尔巴格镇水厂</t>
  </si>
  <si>
    <t>新打机井7眼，其中井深150米2眼，井深120米5眼；配套变压器6台、水泵9套、软启动柜9套；泵房112㎡（砖混结构）。</t>
  </si>
  <si>
    <t>眼</t>
  </si>
  <si>
    <t>项目建成后，有效改善目前供水量不足的现状，提高供水保证率。</t>
  </si>
  <si>
    <t>2025-653224-0022</t>
  </si>
  <si>
    <t>洛浦县杭桂（桩号38+650-45+884段）防渗改造建设项目</t>
  </si>
  <si>
    <t>洛浦县杭桂镇和佳新村、霍热孜托格拉克村、扎滚艾日克村</t>
  </si>
  <si>
    <t>新建防渗渠长度8.10km级配套建筑物，灌溉面积1.52万亩，设计流量5.0m³/s。主要供水防沙治沙及引洪生态林灌溉。</t>
  </si>
  <si>
    <t>项目建成后，可以有效提高水资源利用率，改善生态系统平衡和稳定，助力乡村全面振兴。</t>
  </si>
  <si>
    <t>2025-653224-0023</t>
  </si>
  <si>
    <t>洛浦县拜什托格拉克村水利基础设施配套建设项目</t>
  </si>
  <si>
    <t>洛浦县拜什托格拉克乡亚阔恰村、拜什托格拉克村</t>
  </si>
  <si>
    <t>新建渠道3.145km，渠系建筑物39座，其中节制分水闸25座，分水闸8座，交通桥6座。新建沉砂池8.5万m³，泵站1座，主干管6.36km，管道附属建筑物23座，其中调流调压井2座，计量阀井4座，排气井14座，检修阀井3座。控制灌溉面积1.0万亩。</t>
  </si>
  <si>
    <t>2025-653224-0024</t>
  </si>
  <si>
    <t>洛浦县农业园区水利基础设施配套建设项目</t>
  </si>
  <si>
    <t>洛浦县农业园区</t>
  </si>
  <si>
    <t>新建渠道4.15km，新建沉砂池9.5万 m³，新建泵站1座，主干管5.2km。</t>
  </si>
  <si>
    <t>2025-653224-0025</t>
  </si>
  <si>
    <t>和田地区洛浦县抗旱应急水源恢复工程（一期）</t>
  </si>
  <si>
    <t>维修抗旱应急水源139处，包括改造32.27公里专线接入农网、升级软启动器79件、水泵16套、扬水管（3m）45件、高压保险15套、变压器35个、潜水电缆2000m、围栏45处。</t>
  </si>
  <si>
    <t>处</t>
  </si>
  <si>
    <t>项目建成后，可以有效提高水资源利用率，解决春季灌溉缺水问题，保障项目区农业发展。</t>
  </si>
  <si>
    <t>2025-653224-0026</t>
  </si>
  <si>
    <t>和田地区玉龙喀什河灌区沉沙调节池配套供水渠工程</t>
  </si>
  <si>
    <t>2025.03-2025.10</t>
  </si>
  <si>
    <t>洛浦县</t>
  </si>
  <si>
    <t>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t>
  </si>
  <si>
    <t>地区统筹重大民生项目</t>
  </si>
  <si>
    <t>2025-653224-0027</t>
  </si>
  <si>
    <t>洛浦县恰尔巴格镇玛丽艳新村等5个村粮食提升基础设施配套建设项目</t>
  </si>
  <si>
    <t>洛浦县恰尔巴格镇巴什苏尕克库木村、阿亚格苏尕克库木村、玛丽艳新村、伯克艾日克村、阿尔克吾斯塘村</t>
  </si>
  <si>
    <t>新建沉沙调节池一座，池容100万m³，为满足玛丽艳片区及杭桂镇片区5.46万亩地用水需求，解决高标准农田的缺水问题，新建进水闸一座 ，新建0.64km引水渠及相关配套工程。</t>
  </si>
  <si>
    <t>座</t>
  </si>
  <si>
    <t>提高灌区水源调蓄能力，有效节水1.4万立方米，沉砂100万立方米，推进高效节水，节约灌溉水量。</t>
  </si>
  <si>
    <t>2025-653224-0028</t>
  </si>
  <si>
    <t>洛浦县布亚干渠防渗改造项目</t>
  </si>
  <si>
    <t>洛浦县布亚乡</t>
  </si>
  <si>
    <t>防渗改造长度10.6公里及附属配套设施。</t>
  </si>
  <si>
    <t>公里</t>
  </si>
  <si>
    <t>控制灌溉面积3.2万亩，有效提高水资源利用率，扩大灌溉面积，补齐农业生产短板,助力乡村振兴。</t>
  </si>
  <si>
    <t>2025-653224-0029</t>
  </si>
  <si>
    <t>洛浦县布亚干渠延伸工程</t>
  </si>
  <si>
    <t>新建渠道5.7公里及附属配套设施。</t>
  </si>
  <si>
    <t>控制灌溉面积2.6万亩，有效提高水资源利用率，扩大灌溉面积，补齐农业生产短板,助力乡村振兴。</t>
  </si>
  <si>
    <t>2025-653224-0074</t>
  </si>
  <si>
    <t>洛浦县2025年渠道维修养护项目</t>
  </si>
  <si>
    <t>改扩建</t>
  </si>
  <si>
    <t>维修渠道长度7.786公里，其中干渠1.206公里，支渠6.580公里。各类金属结构维修559台启闭机，各类更换钢闸门板83扇。</t>
  </si>
  <si>
    <t>2025-653224-0075</t>
  </si>
  <si>
    <t>和田地区洛浦县哈拉快力水库综合治理建设项目一期工程（进水口清淤）</t>
  </si>
  <si>
    <t>洛浦县洛浦镇</t>
  </si>
  <si>
    <t>水库进水口清淤及附属设施，为满足多鲁镇、拜什托格拉克乡及英兰干片区10万亩地需水要求，解决高标准农田的缺水问题。</t>
  </si>
  <si>
    <t>2025-653224-0076</t>
  </si>
  <si>
    <t>洛浦县布尔库木水库清淤综合整治工程</t>
  </si>
  <si>
    <t>洛浦县多鲁镇博斯坦村</t>
  </si>
  <si>
    <t>（1）库区清淤（副坝两边各50m），清淤长度为0.92km；（2）新建应急引水通道，长度为4.44km；（3）副坝加固0.50km；（4）新建渠道疏浚1.30km</t>
  </si>
  <si>
    <t>2025-653224-0030</t>
  </si>
  <si>
    <t>洛浦县农村公路提升改造建设项目</t>
  </si>
  <si>
    <t>2025.03-2025.07</t>
  </si>
  <si>
    <t>修建道路全长40.7km，公路等级为四级公路，建设内容包括：路基工程、路面工程、桥涵工程、交通安全及附属设施工程。</t>
  </si>
  <si>
    <t>项目建成后，改善当地交通基础设施，助力巩固脱贫攻坚，优化产业就业，推进乡村振兴。</t>
  </si>
  <si>
    <t>2025-653224-0031</t>
  </si>
  <si>
    <t>洛浦县阿其克乡—比来勒克村道路建设项目</t>
  </si>
  <si>
    <t>洛浦县阿其克乡</t>
  </si>
  <si>
    <t>修建道路全长13.5km，公路等级为四级公路，路基宽度为6.5m/4m，路面宽度为6m/3.5m，新建桥梁2座，建设内容包括：路基工程、路面工程、桥涵工程、交通安全及附属设施工程。</t>
  </si>
  <si>
    <t>2025-653224-0032</t>
  </si>
  <si>
    <t>洛浦县洛浦镇布拉克曲凯村污水处理项目</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</si>
  <si>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</si>
  <si>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m</t>
  </si>
  <si>
    <t>洛浦县洛浦镇人民政府</t>
  </si>
  <si>
    <t>和田地区生态环境局洛浦县分局</t>
  </si>
  <si>
    <t>亚森·艾尼</t>
  </si>
  <si>
    <t>提高农村生活污水治理率和治理水平，持续改善农村人居环境。</t>
  </si>
  <si>
    <t>2025-653224-0033</t>
  </si>
  <si>
    <t>洛浦县洛浦镇塔盘村农村污水治理项目</t>
  </si>
  <si>
    <t>洛浦县洛浦镇塔盘村</t>
  </si>
  <si>
    <t>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t>
  </si>
  <si>
    <t>2025-653224-0034</t>
  </si>
  <si>
    <t>洛浦县洛浦镇阿恰勒村、幸福村污水处理项目</t>
  </si>
  <si>
    <t>洛浦县洛浦镇阿恰勒村、幸福村</t>
  </si>
  <si>
    <t>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t>
  </si>
  <si>
    <t>2025-653224-0035</t>
  </si>
  <si>
    <t>洛浦县洛浦镇多鲁吐格曼贝希村农村生活污水治理工程</t>
  </si>
  <si>
    <t>洛浦县洛浦镇多鲁吐格曼贝希村</t>
  </si>
  <si>
    <t>排水工程主管道DN300排水管网为8620m，DN200压力排水管1864m，DN110排水管网为2896m，预制混凝土井432座；路面破坏拆除及恢复面积26940㎡；成品污水提升泵站二座（直径2000mm，高度5800mm，HMPP高模量聚丙烯，三层缠绕工艺，厚度≥50mm。）</t>
  </si>
  <si>
    <t>2025-653224-0036</t>
  </si>
  <si>
    <t>洛浦县洛浦镇库尔干村农村污水治理项目</t>
  </si>
  <si>
    <t>洛浦县洛浦镇库尔干村</t>
  </si>
  <si>
    <t>排水工程主管道DN250排水管网6001m、DN315排水管网4403m、DN400排水管网997m，预制混凝土井432座327座；路面破坏拆除及恢复面积21000㎡；成品污水提升泵2座</t>
  </si>
  <si>
    <t>2025-653224-0037</t>
  </si>
  <si>
    <t>洛浦县山普鲁镇先拜巴扎村壮大村集体经济建设项目</t>
  </si>
  <si>
    <t>洛浦县山普鲁镇先拜巴扎村</t>
  </si>
  <si>
    <t>新建小市场2栋，建筑面积2748.84㎡，地上2层，框架结构，配套水、电、暖等附属设施。</t>
  </si>
  <si>
    <t>栋</t>
  </si>
  <si>
    <t>洛浦县山普鲁镇人民政府</t>
  </si>
  <si>
    <t>芒力科·艾赛提</t>
  </si>
  <si>
    <t>项目建成后，壮大村集体经济，同时有效带动脱贫人口（含监测对象）就业创业增收，持续巩固脱贫攻坚成果，助力乡村全面振兴。</t>
  </si>
  <si>
    <t>2025-653224-0038</t>
  </si>
  <si>
    <t>洛浦县山普鲁镇阔塔孜兰干村土地碎片化整治工程</t>
  </si>
  <si>
    <t>洛浦县山普鲁镇阔塔孜兰干村</t>
  </si>
  <si>
    <t>对山普鲁镇阔塔孜兰干村800亩土地进行碎片化整治，设置首部1座，沉沙池1座，配套附属设施。</t>
  </si>
  <si>
    <t>通过土地碎片化治理，整合土地资源，促进土地流转，由“零”变“整”，提高农作物产量，拓宽群众增收渠道，推动农业规模化发展。</t>
  </si>
  <si>
    <t>2025-653224-0039</t>
  </si>
  <si>
    <t>洛浦县山普鲁镇英巴格村等2个村防渗渠改造建设项目</t>
  </si>
  <si>
    <t>洛浦县山普鲁镇英巴格、博斯坦库勒村</t>
  </si>
  <si>
    <t>本项目区改建渠道1条，总长3.98km，设计流量为0.75～1.2m³/s，配套完善渠系建筑物21座（不含保留建筑物3座），其中节制闸7座，分水闸7 座、农桥6座、交通桥1座</t>
  </si>
  <si>
    <t>2025-653224-0040</t>
  </si>
  <si>
    <t>洛浦县山普鲁镇防护林水利配套以工代赈项目（一期）</t>
  </si>
  <si>
    <t>洛浦县山普鲁镇</t>
  </si>
  <si>
    <t>本项目改建防渗渠道4条，总长度7.732km，设计流量为0.05-0.56m³/s，新建配套渠系建筑物3座，其中水闸1座、农桥1座、圆管涵1座。</t>
  </si>
  <si>
    <t>以工代赈资金</t>
  </si>
  <si>
    <t>2025-653224-0041</t>
  </si>
  <si>
    <t>洛浦县山普鲁镇防护林水利配套以工代赈项目（二期）</t>
  </si>
  <si>
    <t>本项目改建防渗渠道5条，总长度7.645km；设计流量为0.05-0.56m³/s，新建配套渠系建筑物3座，其中水闸1座、圆管涵2座</t>
  </si>
  <si>
    <t>2025-653224-0042</t>
  </si>
  <si>
    <t>洛浦县山普鲁镇防护林水利配套以工代赈项目（三期）</t>
  </si>
  <si>
    <t>本项目改建防渗渠道4条，总长度5.066km，设计流量为0.05-0.56m³/s。其中支渠1条，长度为584m，斗渠3条，长度为4482m，新建配套渠系建筑物1座。</t>
  </si>
  <si>
    <t>2025-653224-0043</t>
  </si>
  <si>
    <t>洛浦县纳瓦乡巴什尕帕村、诺布依村、库木巴格村等3个村防渗渠建设以工代赈项目</t>
  </si>
  <si>
    <t>2025.04-2025.07</t>
  </si>
  <si>
    <t>洛浦县纳瓦乡巴什尕帕村、诺布依村、库木巴格村</t>
  </si>
  <si>
    <t>纳瓦乡诺布依村、库木巴格村、巴什尕帕村改建斗渠4.68km，设计流量为0.3～0.8m³/s，配套相应渠系建筑物。</t>
  </si>
  <si>
    <t>洛浦县纳瓦乡人民政府</t>
  </si>
  <si>
    <t>帕提古丽·阿布都拉</t>
  </si>
  <si>
    <t>2025-653224-0044</t>
  </si>
  <si>
    <t>洛浦县纳瓦乡2025年0.32万亩农田设施配套建设项目</t>
  </si>
  <si>
    <t>洛浦县纳瓦乡阿恰墩村、阿亚格尕帕村、纳瓦村、诺布依村、英巴格村</t>
  </si>
  <si>
    <t>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t>
  </si>
  <si>
    <t>项目的实施，可改善项目区灌溉条件，提高水资源利用率和土地利用率，防止水土流失，增强抗御自然灾害的能力，进一步改善生态环境和农业生产条件，使农田达到稳产、高产农田标准，</t>
  </si>
  <si>
    <t>提升农田灌溉效率，提高农作物产量，拓宽群众增收渠道，推动农业规模化发展。</t>
  </si>
  <si>
    <t>2025-653224-0045</t>
  </si>
  <si>
    <t>洛浦县恰尔巴格镇古勒巴格村示范村提升改造项目</t>
  </si>
  <si>
    <t>洛浦县恰尔巴格镇古勒巴格村</t>
  </si>
  <si>
    <t>实施231户群众庭院整治、改厨改厕、三区分离、住房改造、节能改造。</t>
  </si>
  <si>
    <t>洛浦县恰尔巴格镇人民政府</t>
  </si>
  <si>
    <t>依明托乎提·艾合买提</t>
  </si>
  <si>
    <t>项目建成后，着力改善村容村貌，美化居住环境，助力乡村全面振兴。</t>
  </si>
  <si>
    <t>2025-653224-0046</t>
  </si>
  <si>
    <t>洛浦县恰尔巴格镇铁热克艾日克村等4个村农田设施配套建设项目</t>
  </si>
  <si>
    <t>洛浦县恰尔巴格镇铁热克艾日克村、古勒巴格村、奥克其村、库木兰干村</t>
  </si>
  <si>
    <t>总建设面积606.5亩（水浇地），建设内容主要包括田块修筑工程、灌溉工程、农田输配电工程。</t>
  </si>
  <si>
    <t>2025-653224-0047</t>
  </si>
  <si>
    <t>洛浦县恰尔巴格镇巴什格加等三个村防渗渠建设以工代赈项目</t>
  </si>
  <si>
    <t>洛浦县恰尔巴格镇巴什格加村、阿亚格格加村、阿依丁库勒村</t>
  </si>
  <si>
    <t>恰尔巴格镇防渗改建渠道3.94km，设计流量为0.3-1.5m³/s，配套相应渠系建筑物。</t>
  </si>
  <si>
    <t>2025-653224-0079</t>
  </si>
  <si>
    <t>洛浦县恰尔巴格镇巴什苏尕克库木村老旧温室大棚改造提升项目</t>
  </si>
  <si>
    <t>2025.04-2025.08</t>
  </si>
  <si>
    <t>恰尔巴格镇巴什苏尕克库木村</t>
  </si>
  <si>
    <t>对100座老旧温室大棚进行改造提升，主要对大棚墙体、后坡、钢架、卷帘机卷帘杆、棉被和棚膜进行更换维修。</t>
  </si>
  <si>
    <t>恰尔巴格镇人民政府</t>
  </si>
  <si>
    <t>依明托乎提·艾合麦提</t>
  </si>
  <si>
    <t>项目建成后，可以有效提高大棚使用率，拓宽群众增收渠道，推动农业规模化发展。</t>
  </si>
  <si>
    <t>2025-653224-0048</t>
  </si>
  <si>
    <t>洛浦县多鲁镇2025年1.03万亩农田设施配套建设项目</t>
  </si>
  <si>
    <t>洛浦县多鲁镇</t>
  </si>
  <si>
    <t>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t>
  </si>
  <si>
    <t>洛浦县多鲁镇人民政府</t>
  </si>
  <si>
    <t>麦提喀斯木·伊敏托合提</t>
  </si>
  <si>
    <t>2025-653224-0049</t>
  </si>
  <si>
    <t>洛浦县多鲁镇光明村水利设施配套建设以工代赈项目</t>
  </si>
  <si>
    <t>洛浦县多鲁镇光明村</t>
  </si>
  <si>
    <t>改建斗渠共计1条，总长5.2km，设计流量为0.5-0.8m³/s，配套相应渠系建筑物。</t>
  </si>
  <si>
    <t>2025-653224-0050</t>
  </si>
  <si>
    <t>洛浦县多鲁镇托格拉艾日克村水利设施配套建设以工代赈项目</t>
  </si>
  <si>
    <t>洛浦县多鲁镇托格拉艾日克村</t>
  </si>
  <si>
    <t>本工程涉及洛浦县多鲁镇托格拉艾日克村，改建斗渠共计1条，总长4.5km，设计流量为0.5-0.8m³/s，配套相应渠系建筑物。</t>
  </si>
  <si>
    <t>2025-653224-0051</t>
  </si>
  <si>
    <t>洛浦县多鲁镇喀瓦图格曼村等3个村水利设施配套建设以工代赈项目</t>
  </si>
  <si>
    <t>洛浦县多鲁镇喀瓦图格曼村、英阔台买村、墩吾斯塘村</t>
  </si>
  <si>
    <t>本工程涉及洛浦县多鲁镇喀瓦图格曼村、英阔台买村、墩吾斯塘村，改建斗渠共计3条，总长4.8km，设计流量为0.5-0.8m³/s，配套相应渠系建筑物。</t>
  </si>
  <si>
    <t>2025-653224-0052</t>
  </si>
  <si>
    <t>洛浦县多鲁镇加朗艾日克村等2个村水利设施配套建设以工代赈项目</t>
  </si>
  <si>
    <t>洛浦县多鲁镇加朗艾日克村、库依肉克艾日克村</t>
  </si>
  <si>
    <t>改建斗渠共计2条，总长4.9km，设计流量为0.5-0.8m³/s，配套相应渠系建筑物。</t>
  </si>
  <si>
    <t>2025-653224-0053</t>
  </si>
  <si>
    <t>洛浦县多鲁镇巴什央都玛村等2个村水利设施配套建设以工代赈项目</t>
  </si>
  <si>
    <t>洛浦县多鲁镇巴什央都玛村、塔吾尕孜村</t>
  </si>
  <si>
    <t>本工程涉及洛浦县多鲁镇巴什央都玛村、塔吾尕孜村2个村，共改建斗渠共计2条，总长4.8km，设计流量为0.5-0.8m³/s，配套相应渠系建筑物。</t>
  </si>
  <si>
    <t>2025-653224-0054</t>
  </si>
  <si>
    <t>洛浦县多鲁镇硝尔阔台克村水利设施配套建设以工代赈项目</t>
  </si>
  <si>
    <t>洛浦县多鲁镇硝尔阔台克村</t>
  </si>
  <si>
    <t>本工程涉及洛浦县多鲁镇硝尔阔台克村，改建斗渠共计1条，总长4.6km，设计流量为0.5-0.8m³/s，配套相应渠系建筑物。</t>
  </si>
  <si>
    <t>2025-653224-0055</t>
  </si>
  <si>
    <t>洛浦县杭桂镇北片区防沙治沙基础设施配套建设项目</t>
  </si>
  <si>
    <t>新建退水管道25km，管径为DN1000，管材玻璃钢夹砂管，新建阀门检修井6座，直径3200mm，排气阀井22座，泄水阀井6座。</t>
  </si>
  <si>
    <t>项目建成后，为防沙治沙提供水源保障，同时为农业生产提供生态屏障，为全区生态环境改善奠定基础。</t>
  </si>
  <si>
    <t>2025-653224-0056</t>
  </si>
  <si>
    <t>洛浦县杭桂镇2025年0.63万亩农田设施配套建设项目</t>
  </si>
  <si>
    <t>洛浦县杭桂镇阿尔喀依来克村、白杨村、杭桂镇集体、康托喀依村、欧吐拉艾日克村、其木吾斯唐村、琼库尔艾日克村、热合曼普尔村、吾斯塘乌其村、向阳村、英巴格村</t>
  </si>
  <si>
    <t>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t>
  </si>
  <si>
    <t>2025-653224-0057</t>
  </si>
  <si>
    <t>洛浦县杭桂镇热合曼普尔村等2个村农村生活污水治理项目</t>
  </si>
  <si>
    <t>洛浦县杭桂镇热合曼普尔村、幸福村</t>
  </si>
  <si>
    <t>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t>
  </si>
  <si>
    <t>2025-653224-0058</t>
  </si>
  <si>
    <t>洛浦县杭桂镇托万皮切克其村等2个村农村生活污水治理项目</t>
  </si>
  <si>
    <t>洛浦县杭桂镇托万皮切克其村、塔盘村</t>
  </si>
  <si>
    <t>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t>
  </si>
  <si>
    <t>2025-653224-0059</t>
  </si>
  <si>
    <t>洛浦县杭桂镇创业就业基地建设项目</t>
  </si>
  <si>
    <t>洛浦县杭桂镇库木巴格村</t>
  </si>
  <si>
    <t>新建创业就业基地1栋，建筑面积2998.82㎡，框架结构，地上三层，配套水、电、暖、消防等附属设施。</t>
  </si>
  <si>
    <t>2025-653224-0060</t>
  </si>
  <si>
    <t>洛浦县杭桂镇吾斯塘乌其村等3个村防渗渠改造建设项目</t>
  </si>
  <si>
    <t>洛浦县杭桂镇吾斯塘乌其村、英巴格村、阿亚格苏尕克库木村</t>
  </si>
  <si>
    <t>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t>
  </si>
  <si>
    <t>2025-653224-0061</t>
  </si>
  <si>
    <t>洛浦县杭桂镇霍热孜托格拉克村防渗渠改建2025年中央财政以工代赈项目（一期）</t>
  </si>
  <si>
    <t>2025.04-2025.06</t>
  </si>
  <si>
    <t>洛浦县杭桂镇霍热孜托格拉克村</t>
  </si>
  <si>
    <t>改建渠道防渗渠总长度2.89km，渠道设计流量为0.12～0.25m³/s，配套相应渠系建筑物。</t>
  </si>
  <si>
    <t>2025-653224-0062</t>
  </si>
  <si>
    <t>洛浦县杭桂镇霍热孜托格拉克村防渗渠改建2025年中央财政以工代赈项目（二期）</t>
  </si>
  <si>
    <t>改建渠道防渗渠总长度 2.85km，渠道设计流量为 0.12～0.25m³/s，配套相应渠系建筑物。</t>
  </si>
  <si>
    <t>2025-653224-0077</t>
  </si>
  <si>
    <t>洛浦县杭桂镇托万皮切克其村老旧温室大棚改造提升项目</t>
  </si>
  <si>
    <t>杭桂镇托万皮切克其村</t>
  </si>
  <si>
    <t>对100座老旧温室大棚进行改造提升，主要对大棚棉被、棚膜、卷帘机卷帘杆、墙体、后坡、钢架、进行更换维修。</t>
  </si>
  <si>
    <t>2025-653224-0078</t>
  </si>
  <si>
    <t>洛浦县拜什托格拉克乡朝阳村老旧温室大棚改造提升项目</t>
  </si>
  <si>
    <t>拜什托格拉克乡朝阳村</t>
  </si>
  <si>
    <t>拜什托格拉克乡人民政府</t>
  </si>
  <si>
    <t>2025-653224-0063</t>
  </si>
  <si>
    <t>洛浦县拜什托格拉克乡特色林果产业配套设施建设项目</t>
  </si>
  <si>
    <t>新建10kv输电线路27km及配套电力设备；新建23眼机电井，井深140m，井孔直径采用700mm；新建水利配套设施，包括首部及管理用房、滴灌系统地埋管道；新铺沙砾路16.118km（主路6米，辅路4米），实施10490.142亩沙漠化土地治理。</t>
  </si>
  <si>
    <t>km/眼</t>
  </si>
  <si>
    <t>27/23</t>
  </si>
  <si>
    <t>2025-653224-0064</t>
  </si>
  <si>
    <t>洛浦县拜什托格拉克乡特色沙产业荒漠生态修复项目（三期）</t>
  </si>
  <si>
    <t>建设内容主要包括灌溉管网工程、田间道路工程、农田输配电工程，实施16560亩沙漠化土地治理。</t>
  </si>
  <si>
    <t>项目建成后，土地分配给村集体壮大村集体经济，同时不断改善生态环境。</t>
  </si>
  <si>
    <t>2025-653224-0065</t>
  </si>
  <si>
    <t>洛浦县拜什托格拉克乡拜什托格拉克村水利设施配套建设以工代赈项目</t>
  </si>
  <si>
    <t>洛浦县拜什托格拉克乡拜什托格拉克村</t>
  </si>
  <si>
    <t>防渗改建渠道5.209km，设计流量为 0.3～ 1m³/s，配套相应渠系建筑物。</t>
  </si>
  <si>
    <t>2025-653224-0066</t>
  </si>
  <si>
    <t>洛浦县阿其克乡吾鲁格拜勒村生活污水治理项目</t>
  </si>
  <si>
    <t>洛浦县阿其克乡吾鲁格拜勒村</t>
  </si>
  <si>
    <t>阿其克乡吾鲁格拜勒村104户农户的生活污水排污管道及设备安装，配套相关附属设施。</t>
  </si>
  <si>
    <t>洛浦县阿其克乡人民政府</t>
  </si>
  <si>
    <t>巴图尔·麦麦提敏</t>
  </si>
  <si>
    <t>2025-653224-0067</t>
  </si>
  <si>
    <t>洛浦县阿其克乡比来勒克村生活污水治理项目</t>
  </si>
  <si>
    <t>洛浦县阿其克乡比来勒克村</t>
  </si>
  <si>
    <t>比来勒克村147户农户的生活污水排污管道及设备安装，配套相关附属设施。</t>
  </si>
  <si>
    <t>2025-653224-0068</t>
  </si>
  <si>
    <t>洛浦县山普鲁镇喀拉克尔村等6个村农村污水治理项目</t>
  </si>
  <si>
    <t>2025.03-2025.08</t>
  </si>
  <si>
    <t>洛浦县山普鲁镇喀拉克尔村、阿亚格比孜里村、欧吐拉比孜里村、巴什比孜里村、喀拉央塔克村、喀孜米勒克村</t>
  </si>
  <si>
    <t>新建d200-d300-d400排水主管道总长度43.03km；新建的d150UPVC排水支管24.825km；新建预制钢筋砼圆形排水检查井D1250mm1410座；拆除及恢复路面86060㎡。此项目污水处理工艺采取厌氧+人工实地生态系统模式。</t>
  </si>
  <si>
    <t>2025-653224-0069</t>
  </si>
  <si>
    <t>洛浦县2025年产业区管理委员会温室大棚改造建设项目</t>
  </si>
  <si>
    <r>
      <rPr>
        <sz val="12"/>
        <rFont val="宋体"/>
        <charset val="134"/>
        <scheme val="minor"/>
      </rPr>
      <t>改造</t>
    </r>
    <r>
      <rPr>
        <sz val="12"/>
        <rFont val="Times New Roman"/>
        <charset val="134"/>
      </rPr>
      <t>197</t>
    </r>
    <r>
      <rPr>
        <sz val="12"/>
        <rFont val="宋体"/>
        <charset val="134"/>
      </rPr>
      <t>座老旧温室大棚，主要维修包括棉被、棚膜、卡簧卡槽、后坡、耳房及排泄系统等。</t>
    </r>
  </si>
  <si>
    <t>洛浦县产业区管理委员会</t>
  </si>
  <si>
    <t>董少军</t>
  </si>
  <si>
    <t>2025-653224-0070</t>
  </si>
  <si>
    <t>洛浦县戈壁设施农业配套建设项目</t>
  </si>
  <si>
    <t>占地面积5000亩，在防沙治沙规划区内吐和高速东北侧道路、电力、水源等配套设施建设。</t>
  </si>
  <si>
    <t>项目建成后，有效拓宽群众增收渠道，推动农业规模化发展，助力乡村全面振兴。</t>
  </si>
  <si>
    <t>2025-653224-0071</t>
  </si>
  <si>
    <t>洛浦县农副产品批发交易中心建设项目</t>
  </si>
  <si>
    <t>洛浦县工业园区</t>
  </si>
  <si>
    <t>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t>
  </si>
  <si>
    <t>㎡</t>
  </si>
  <si>
    <t>项目建成后，可解决农贸市场功能配套不齐全问题，同时有效带动脱贫人口（含监测对象）就业创业增收，持续巩固脱贫攻坚成果，助力乡村全面振兴。</t>
  </si>
  <si>
    <t>2025-653224-0072</t>
  </si>
  <si>
    <t>洛浦县食用菌补链、强链产业培育项目</t>
  </si>
  <si>
    <t>为已建成的1900座食用菌出菇棚配套净化车间和84座二级育菌培养棚恒温降温、通风等设备及附属设施配套。</t>
  </si>
  <si>
    <t>套</t>
  </si>
  <si>
    <t>项目建成后，有效带动脱贫人口（含监测对象）就业创业增收，持续巩固脱贫攻坚成果，助力乡村全面振兴。</t>
  </si>
  <si>
    <t>2025-653224-0073</t>
  </si>
  <si>
    <t>洛浦县2024年服装加工设备购置项目</t>
  </si>
  <si>
    <t>洛浦县北京工业园区</t>
  </si>
  <si>
    <t>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t>
  </si>
  <si>
    <t>洛浦县商工局</t>
  </si>
  <si>
    <t>麦麦提明·麦吐送</t>
  </si>
  <si>
    <t>2025-653224-0080</t>
  </si>
  <si>
    <t>洛浦县多鲁镇库勒艾日克村壮大村集体经济建设项目</t>
  </si>
  <si>
    <t>洛浦县多鲁镇库勒艾日克村</t>
  </si>
  <si>
    <t>新建小市场2栋，建筑面积2800㎡，地上2层，框架结构，配套水、电、暖等附属设施。</t>
  </si>
  <si>
    <t>2025-653224-0081</t>
  </si>
  <si>
    <t>洛浦县纺织能力提升及附属配套建设项目</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</si>
  <si>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</si>
  <si>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2025-653224-0082</t>
  </si>
  <si>
    <t>洛浦县拜什托格拉克乡、杭桂镇农村道路建设项目</t>
  </si>
  <si>
    <t>洛浦县拜什托格拉克乡、杭桂镇</t>
  </si>
  <si>
    <t>修建道路全长26km，公路等级为四级公路，建设内容包括：路基工程、路面工程、桥涵工程、交通安全及附属设施工程。</t>
  </si>
  <si>
    <t>项目建成后，改善防沙治沙区域交通基础设施，助力改善生态系统平衡和稳定，推进乡村全面振兴。</t>
  </si>
  <si>
    <t>2025-653224-0083</t>
  </si>
  <si>
    <t>洛浦县2025年农村道路沥青面层修复养护工程项目</t>
  </si>
  <si>
    <t>改建</t>
  </si>
  <si>
    <t>拜什托格拉克乡、布亚乡、多鲁镇、杭桂镇、纳瓦乡、洛浦镇、山普鲁镇、阿其克乡、恰尔巴格镇9个乡镇及园区道路</t>
  </si>
  <si>
    <t>路面修补坑槽80000m²，修补里程1360.219km，养护路线383条线。项目主要建设内容为路面修补坑槽、路基沉降修复。</t>
  </si>
  <si>
    <t>项目建成后，改善乡村交通基础设施，助力巩固脱贫攻坚，推进乡村全面振兴。</t>
  </si>
  <si>
    <t>2025-653224-0084</t>
  </si>
  <si>
    <t>洛浦县山普鲁镇阿亚格克依阔村至阿其克乡央塔克勒克村道路建设项目</t>
  </si>
  <si>
    <r>
      <rPr>
        <sz val="11"/>
        <rFont val="宋体"/>
        <charset val="134"/>
      </rPr>
      <t>修建道路全长</t>
    </r>
    <r>
      <rPr>
        <sz val="11"/>
        <rFont val="Times New Roman"/>
        <charset val="134"/>
      </rPr>
      <t>20.5</t>
    </r>
    <r>
      <rPr>
        <sz val="11"/>
        <rFont val="宋体"/>
        <charset val="134"/>
      </rPr>
      <t>公里，公路等级为四级公路，路基宽度为7.0米/5.5米，路面宽度为6.5米/5.0米，包括路基工程、路面工程、桥涵工程、交通安全及附属设施工程。</t>
    </r>
  </si>
  <si>
    <t>张健</t>
  </si>
  <si>
    <t>2025-653224-0085</t>
  </si>
  <si>
    <t>洛浦县恰尔巴格镇玛丽艳新村土地碎片化治理项目</t>
  </si>
  <si>
    <t>2025.06-2025.09</t>
  </si>
  <si>
    <t>恰尔巴格镇玛丽艳新村</t>
  </si>
  <si>
    <t>土地碎片化治理594.1亩，包括土地平整、灌溉工程和农田输配电工程。</t>
  </si>
  <si>
    <t>2025-653224-0086</t>
  </si>
  <si>
    <t>洛浦县杭桂镇其伯尔其艾日克村防渗渠建设项目</t>
  </si>
  <si>
    <t>杭桂镇其伯尔其艾日克村</t>
  </si>
  <si>
    <t>改建防渗渠长度2.89km，配套渠系建筑物43座，其中节制双分水闸5座、节制分水闸6座、单分水闸23座、盖板涵9座。</t>
  </si>
  <si>
    <t>杭桂镇人民政府</t>
  </si>
  <si>
    <t>2025-653224-0087</t>
  </si>
  <si>
    <t>洛浦县多鲁镇色日克村等5个村土地碎片化治理项目</t>
  </si>
  <si>
    <t>色日克村、托勒尕什村、喀让古托格拉克村、硝尔阔台克村、墩库孜来克村</t>
  </si>
  <si>
    <t>土地碎片化治理4160亩，其中：色日克村230亩、托勒尕什村950亩、喀让古托格拉克村1000亩、硝尔阔台克村980亩、墩库孜来克村1000亩，包括土地平整、灌溉工程和农田输配电工程。</t>
  </si>
  <si>
    <t>多鲁镇人民政府</t>
  </si>
  <si>
    <t>麦提喀斯木·伊敏托乎提</t>
  </si>
  <si>
    <t>2025-653224-0088</t>
  </si>
  <si>
    <t>洛浦县山普鲁镇阔其坎村等5个村防渗渠改造建设项目</t>
  </si>
  <si>
    <t>山普鲁镇阔其坎村等5个村</t>
  </si>
  <si>
    <t>改建防渗渠长度6.62km，配套渠系建筑物57座，配套各类水闸45座、农桥11座，跌水1座，灌溉面积0.50万亩，设计流量0.6~0.9m³/s。</t>
  </si>
  <si>
    <t>2025-653224-0089</t>
  </si>
  <si>
    <t>洛浦县多鲁镇喀瓦吐格曼贝希村等6个村防渗渠改造建设项目</t>
  </si>
  <si>
    <t>多鲁镇洛浦县多鲁镇喀瓦吐格曼贝希村、喀勒阔台买村、加郎艾日克村、托格拉艾日克村、喀让古托格拉克村、库依肉克艾日克村。</t>
  </si>
  <si>
    <t>改建渠道总长12.39km，配套渠系建筑物145座，配套各类水闸97座、农桥48座，灌溉面积2.35万亩，设计流量0.28~1.00m³/s。</t>
  </si>
  <si>
    <t>2025-653224-0090</t>
  </si>
  <si>
    <t>洛浦县纳瓦乡等两乡防渗渠改造建设项目</t>
  </si>
  <si>
    <t>纳瓦乡格加阿日希村、巴什喀拉克尔村、托万喀拉克尔村、库木巴格村、喀哈那村、尕帕阿日希村、英巴格村;拜什托格拉克乡英艾日克村、依力库都克村、亚阔恰村。</t>
  </si>
  <si>
    <t>改建渠道总长13.605km，配套渠系建筑物187座，配套各类水闸126座、农桥61座，灌溉面积2.93万亩，设计流量0.22~1.00m³/s。</t>
  </si>
  <si>
    <t>2025-653224-0091</t>
  </si>
  <si>
    <t>洛浦县农业园区2025年水利基础设施配套建设项目（一期）</t>
  </si>
  <si>
    <t>2025.06-2025.11</t>
  </si>
  <si>
    <t>铺地埋管网19.5km，管径为DN400-DN1200玻璃钢管，DE315-DE250PPVC-U管，管材压力等级0.8MPa/1.0MPa/1.25MPa，配套阀井、镇墩等附属建筑物，控制灌溉面积1.2万亩。</t>
  </si>
  <si>
    <t>2025-653224-0092</t>
  </si>
  <si>
    <t>洛浦县洛浦镇布拉克曲凯村等4个村防渗渠改造建设项目</t>
  </si>
  <si>
    <t>洛浦镇布拉克曲凯村、和顺新村、多外特村、英巴扎村</t>
  </si>
  <si>
    <t>建设防渗渠总长度6.305km、配套建筑物57座。改善灌溉面积0.63万亩的供水条件，供水面积0.15万亩，设计流量0.25～1.00m³/s。</t>
  </si>
  <si>
    <t>2025-653224-0093</t>
  </si>
  <si>
    <t>拜什托格拉克乡拜什托格拉克村</t>
  </si>
  <si>
    <t>新建渠道3.145km,渠系建筑物39座，其中节制分水闸25座，分水闸8座，交通桥6座。新建泵站1座，主干管6.36km,管道附属建筑物23座，其中调流调压井2座，计量阀井4座，排气井14座，检修阀井3座。控制灌溉面积1.0万亩。</t>
  </si>
  <si>
    <t>2025-653224-0094</t>
  </si>
  <si>
    <t>洛浦县洛浦镇库尔干村等3个村污水处理项目</t>
  </si>
  <si>
    <t>新建污水管网总长度为21.889km，其中DN250排水管网8081m，DN200排水管网0.1864km，DN315排水管网1.0947km，DN400排水管网0.0997km，DN150污水管网1.7394km，新建776座圆形钢筋混凝土检查井，路面破坏拆除及恢复面积50350m²，新建一体化污水提升泵站5座。</t>
  </si>
  <si>
    <t>2025-653224-0095</t>
  </si>
  <si>
    <t>洛浦县农业园区2025年水利基础设施配套建设项目（二期）</t>
  </si>
  <si>
    <t>铺设主管网12.2km，管径有DN400-DN1000玻璃钢管和de250/de315PVC-U管，管材压力等级0.8MPa/1.0MPa，附属的阀井和镇墩等，控制灌溉面积0.0.54万亩。</t>
  </si>
  <si>
    <t>穆合塔尔·买买提</t>
  </si>
  <si>
    <t>2025-653224-0096</t>
  </si>
  <si>
    <t>洛浦县山普鲁镇布拉克村土地碎片化整治项目</t>
  </si>
  <si>
    <t>山普鲁镇布拉克村</t>
  </si>
  <si>
    <r>
      <rPr>
        <sz val="12"/>
        <color theme="1"/>
        <rFont val="宋体"/>
        <charset val="134"/>
        <scheme val="minor"/>
      </rPr>
      <t>500</t>
    </r>
    <r>
      <rPr>
        <sz val="11"/>
        <rFont val="宋体"/>
        <charset val="134"/>
      </rPr>
      <t>亩土地进行碎片化整治，设置首部一座，沉砂池一座，配套供水管网。</t>
    </r>
  </si>
  <si>
    <t>2025-653224-0097</t>
  </si>
  <si>
    <t>洛浦县杭桂镇巴什艾克尼村等5个村土地碎片化治理项目</t>
  </si>
  <si>
    <t>2025.06-2025.12</t>
  </si>
  <si>
    <t>杭桂镇巴什艾克尼村、吾斯塘吾其村、当勒克蒙加克村、其伯尔其艾日克村、阿尔都克库木村</t>
  </si>
  <si>
    <t>涉及面积4216亩，主要包括田土地平整，附属配套灌溉工程和农田输配电工程。</t>
  </si>
  <si>
    <t>洛浦县2025年巩固拓展脱贫攻坚成果和乡村振兴项目年度计划</t>
  </si>
  <si>
    <t>责任领导</t>
  </si>
  <si>
    <t>分管县领导</t>
  </si>
  <si>
    <t>中央衔接补助资金</t>
  </si>
  <si>
    <t>自治区衔接补助资金</t>
  </si>
  <si>
    <t>合计：58个项目</t>
  </si>
  <si>
    <t>用于全县申请脱贫人口小额贷款贴息，申请人员是全县建档立卡脱贫人口、监测人口，贴息利率按照金融机构发放脱贫人口小额贷款时利率。</t>
  </si>
  <si>
    <t>杨小平</t>
  </si>
  <si>
    <t>艾力·巴拉提</t>
  </si>
  <si>
    <t>种植小麦12.34万亩，补助资金1851万元；种植正播玉米2万亩，补助资金300万元；积造有机肥20万立方米，补助资金600万元；深松整地12.8万亩，补助资金192万元；关键技术运用（滴灌）0.876534亩，补助资金26.296；设施农业大棚购置菜苗180亩，补助资金8.1万元；庭院经济400亩，补助资金40万元；</t>
  </si>
  <si>
    <t>维修抗旱应急水源142处，其中包括改造27.48km10kv专线接入农网输电线路、更换软启动器（60kw）70件、更换（80kw）控制柜14件、更换潜水泵（型号250QJ160-80）22套、更换160mm 井管1500m、升级高压保险101套、更换S13-80kva变压器56套、潜水电缆2000m；拆除老水源井房15座，新建2座彩钢板房抗旱水源
井房；新建砖混抗旱水源井房28座；围栏改造加强94处。</t>
  </si>
  <si>
    <t>新打机井7眼，其中井深150米2眼，井深120米5眼；配套变压器6台、水泵9套、软启动柜9套；泵房7座112㎡（砖混结构）。</t>
  </si>
  <si>
    <t>洛浦县山普鲁镇英巴格村、博斯坦库勒村</t>
  </si>
  <si>
    <t>建设防渗渠长度6.648km，配套建筑物60座，灌溉面积0.58万亩，设计流量0.28～1.30m³/s。其中：古勒巴格村防渗改造1.418km，配套建筑物12座；铁热克艾日克村防渗改造5.230km，配套建筑物48座；</t>
  </si>
  <si>
    <t>巩固任务资金(少数民族发展资金）</t>
  </si>
  <si>
    <t>中央36.71
少数713.29</t>
  </si>
  <si>
    <t>改建渠道总长12.787km，配套渠系建筑物262座，其中各类水闸224座、农桥38座，灌溉面积2.35万亩，设计流量0.3~1.00m³/s。</t>
  </si>
  <si>
    <t>改建渠道总长13.882km，配套渠系建筑物241座，其中各类水闸177座、农桥59座，跌水5座，灌溉面积2.93万亩，设计流量0.3~1.00m³/s。</t>
  </si>
  <si>
    <t>建设防渗渠总长度6.152km、配套建筑物94座。改善灌溉面积0.492万亩的供水条件，设计流量0.15～0.45m³/s。</t>
  </si>
  <si>
    <t>马江涛</t>
  </si>
  <si>
    <t>项目建成后，改善拜什托格拉克乡、杭桂镇现有道路整体通行能力，改善乡村交通运营条件，提高交通运营能力的需要。</t>
  </si>
  <si>
    <t>改造道路全长13.334km，主要建设为旧路罩面，路面宽度3.5m，路基宽度4m。</t>
  </si>
  <si>
    <t>从全县县域内脱贫人口（含检测对象）就业对象中筛选出符合享受衔接资金补助的公共服务岗位人员予以补助。共计3800人，补助标注按照和田地区最低工资标准执行。</t>
  </si>
  <si>
    <t>祖莱汗·麦提斯迪克</t>
  </si>
  <si>
    <t>陈林</t>
  </si>
  <si>
    <t>土地碎片化治理475.25亩，包括土地平整、灌溉工程和农田输配电工程。</t>
  </si>
  <si>
    <t>董勇</t>
  </si>
  <si>
    <t>新建小市场2栋，建筑面积2748.84㎡，框架结构，地上2层，配套水、电、暖等附属设施。</t>
  </si>
  <si>
    <t>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t>
  </si>
  <si>
    <t>2025-653224-0098</t>
  </si>
  <si>
    <t>土地碎片化治理4160亩，其中：色日克村230亩、托勒尕什村950亩、喀让古托格拉克村1000亩、硝尔阔台克村980亩、墩库孜来克村1000亩，包括田块小改大工程、灌溉工程和农田输配电工程。</t>
  </si>
  <si>
    <t>建设田间道路13条，长16.118km，宽4米。配套水利基础设施机电井23眼，井深140m，井孔直径采用700mm；新建配套治沙防治首部及管理用房，配套10490.14亩生态治沙第关系统地埋管道，新建10kv输电线路27km及配套电力设备。</t>
  </si>
  <si>
    <t>杨永坚</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</si>
</sst>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_ "/>
    <numFmt numFmtId="180" formatCode="0.0000_ "/>
  </numFmts>
  <fonts count="49">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b/>
      <sz val="8"/>
      <name val="黑体"/>
      <charset val="134"/>
    </font>
    <font>
      <b/>
      <sz val="11"/>
      <name val="方正公文楷体"/>
      <charset val="134"/>
    </font>
    <font>
      <sz val="12"/>
      <name val="方正公文楷体"/>
      <charset val="134"/>
    </font>
    <font>
      <sz val="10"/>
      <name val="方正公文楷体"/>
      <charset val="134"/>
    </font>
    <font>
      <sz val="12"/>
      <name val="宋体"/>
      <charset val="134"/>
      <scheme val="minor"/>
    </font>
    <font>
      <sz val="12"/>
      <color theme="1"/>
      <name val="宋体"/>
      <charset val="134"/>
      <scheme val="minor"/>
    </font>
    <font>
      <sz val="10"/>
      <name val="宋体"/>
      <charset val="134"/>
      <scheme val="minor"/>
    </font>
    <font>
      <sz val="9"/>
      <color rgb="FF000000"/>
      <name val="宋体"/>
      <charset val="134"/>
    </font>
    <font>
      <sz val="11"/>
      <color rgb="FF000000"/>
      <name val="宋体"/>
      <charset val="134"/>
    </font>
    <font>
      <sz val="9"/>
      <name val="宋体"/>
      <charset val="134"/>
      <scheme val="minor"/>
    </font>
    <font>
      <sz val="11"/>
      <name val="方正公文楷体"/>
      <charset val="134"/>
    </font>
    <font>
      <sz val="11"/>
      <name val="宋体"/>
      <charset val="134"/>
    </font>
    <font>
      <b/>
      <sz val="11"/>
      <name val="黑体"/>
      <charset val="134"/>
    </font>
    <font>
      <b/>
      <sz val="9"/>
      <name val="黑体"/>
      <charset val="134"/>
    </font>
    <font>
      <b/>
      <sz val="12"/>
      <name val="方正公文楷体"/>
      <charset val="134"/>
    </font>
    <font>
      <sz val="14"/>
      <name val="宋体"/>
      <charset val="134"/>
    </font>
    <font>
      <sz val="10"/>
      <color theme="1"/>
      <name val="宋体"/>
      <charset val="134"/>
      <scheme val="minor"/>
    </font>
    <font>
      <sz val="16"/>
      <color rgb="FFFF0000"/>
      <name val="宋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5" fillId="3" borderId="10" applyNumberFormat="0" applyAlignment="0" applyProtection="0">
      <alignment vertical="center"/>
    </xf>
    <xf numFmtId="0" fontId="36" fillId="4" borderId="11" applyNumberFormat="0" applyAlignment="0" applyProtection="0">
      <alignment vertical="center"/>
    </xf>
    <xf numFmtId="0" fontId="37" fillId="4" borderId="10" applyNumberFormat="0" applyAlignment="0" applyProtection="0">
      <alignment vertical="center"/>
    </xf>
    <xf numFmtId="0" fontId="38" fillId="5" borderId="12" applyNumberFormat="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10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76" fontId="7"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xf>
    <xf numFmtId="177" fontId="7"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176" fontId="20" fillId="0" borderId="3"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176" fontId="21" fillId="0" borderId="3"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xf numFmtId="0" fontId="12"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22"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4" fillId="0" borderId="0" xfId="0" applyFont="1" applyFill="1" applyAlignment="1"/>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25" fillId="0" borderId="0" xfId="0" applyNumberFormat="1" applyFont="1" applyFill="1" applyAlignment="1">
      <alignment horizontal="center" vertical="center" wrapText="1"/>
    </xf>
    <xf numFmtId="176" fontId="20" fillId="0" borderId="1"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10"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26"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177" fontId="23"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xf>
    <xf numFmtId="176" fontId="12" fillId="0" borderId="3"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76</xdr:row>
      <xdr:rowOff>0</xdr:rowOff>
    </xdr:from>
    <xdr:to>
      <xdr:col>13</xdr:col>
      <xdr:colOff>10795</xdr:colOff>
      <xdr:row>77</xdr:row>
      <xdr:rowOff>0</xdr:rowOff>
    </xdr:to>
    <xdr:pic>
      <xdr:nvPicPr>
        <xdr:cNvPr id="13" name="Picture 438836" hidden="1"/>
        <xdr:cNvPicPr/>
      </xdr:nvPicPr>
      <xdr:blipFill>
        <a:blip r:embed="rId1"/>
        <a:stretch>
          <a:fillRect/>
        </a:stretch>
      </xdr:blipFill>
      <xdr:spPr>
        <a:xfrm>
          <a:off x="9916160" y="204409675"/>
          <a:ext cx="521335" cy="132080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1263650</xdr:rowOff>
    </xdr:to>
    <xdr:pic>
      <xdr:nvPicPr>
        <xdr:cNvPr id="14" name="Picture 438836" hidden="1"/>
        <xdr:cNvPicPr/>
      </xdr:nvPicPr>
      <xdr:blipFill>
        <a:blip r:embed="rId1"/>
        <a:stretch>
          <a:fillRect/>
        </a:stretch>
      </xdr:blipFill>
      <xdr:spPr>
        <a:xfrm>
          <a:off x="9916160" y="204409675"/>
          <a:ext cx="521335" cy="126365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158750</xdr:rowOff>
    </xdr:to>
    <xdr:pic>
      <xdr:nvPicPr>
        <xdr:cNvPr id="15" name="Picture 438836" hidden="1"/>
        <xdr:cNvPicPr/>
      </xdr:nvPicPr>
      <xdr:blipFill>
        <a:blip r:embed="rId1"/>
        <a:stretch>
          <a:fillRect/>
        </a:stretch>
      </xdr:blipFill>
      <xdr:spPr>
        <a:xfrm>
          <a:off x="9916160" y="204409675"/>
          <a:ext cx="521335" cy="147955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101600</xdr:rowOff>
    </xdr:to>
    <xdr:pic>
      <xdr:nvPicPr>
        <xdr:cNvPr id="16" name="Picture 438836" hidden="1"/>
        <xdr:cNvPicPr/>
      </xdr:nvPicPr>
      <xdr:blipFill>
        <a:blip r:embed="rId1"/>
        <a:stretch>
          <a:fillRect/>
        </a:stretch>
      </xdr:blipFill>
      <xdr:spPr>
        <a:xfrm>
          <a:off x="9916160" y="204409675"/>
          <a:ext cx="521335" cy="142240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527050</xdr:rowOff>
    </xdr:to>
    <xdr:pic>
      <xdr:nvPicPr>
        <xdr:cNvPr id="19" name="Picture 438836" hidden="1"/>
        <xdr:cNvPicPr/>
      </xdr:nvPicPr>
      <xdr:blipFill>
        <a:blip r:embed="rId1"/>
        <a:stretch>
          <a:fillRect/>
        </a:stretch>
      </xdr:blipFill>
      <xdr:spPr>
        <a:xfrm>
          <a:off x="9916160" y="204409675"/>
          <a:ext cx="521335" cy="52705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0</xdr:rowOff>
    </xdr:to>
    <xdr:pic>
      <xdr:nvPicPr>
        <xdr:cNvPr id="20" name="Picture 438836" hidden="1"/>
        <xdr:cNvPicPr/>
      </xdr:nvPicPr>
      <xdr:blipFill>
        <a:blip r:embed="rId1"/>
        <a:stretch>
          <a:fillRect/>
        </a:stretch>
      </xdr:blipFill>
      <xdr:spPr>
        <a:xfrm>
          <a:off x="9916160" y="204409675"/>
          <a:ext cx="527685" cy="132080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1263650</xdr:rowOff>
    </xdr:to>
    <xdr:pic>
      <xdr:nvPicPr>
        <xdr:cNvPr id="21" name="Picture 438836" hidden="1"/>
        <xdr:cNvPicPr/>
      </xdr:nvPicPr>
      <xdr:blipFill>
        <a:blip r:embed="rId1"/>
        <a:stretch>
          <a:fillRect/>
        </a:stretch>
      </xdr:blipFill>
      <xdr:spPr>
        <a:xfrm>
          <a:off x="9916160" y="204409675"/>
          <a:ext cx="527685" cy="126365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158750</xdr:rowOff>
    </xdr:to>
    <xdr:pic>
      <xdr:nvPicPr>
        <xdr:cNvPr id="22" name="Picture 438836" hidden="1"/>
        <xdr:cNvPicPr/>
      </xdr:nvPicPr>
      <xdr:blipFill>
        <a:blip r:embed="rId1"/>
        <a:stretch>
          <a:fillRect/>
        </a:stretch>
      </xdr:blipFill>
      <xdr:spPr>
        <a:xfrm>
          <a:off x="9916160" y="204409675"/>
          <a:ext cx="527685" cy="147955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101600</xdr:rowOff>
    </xdr:to>
    <xdr:pic>
      <xdr:nvPicPr>
        <xdr:cNvPr id="23" name="Picture 438836" hidden="1"/>
        <xdr:cNvPicPr/>
      </xdr:nvPicPr>
      <xdr:blipFill>
        <a:blip r:embed="rId1"/>
        <a:stretch>
          <a:fillRect/>
        </a:stretch>
      </xdr:blipFill>
      <xdr:spPr>
        <a:xfrm>
          <a:off x="9916160" y="204409675"/>
          <a:ext cx="527685" cy="142240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527050</xdr:rowOff>
    </xdr:to>
    <xdr:pic>
      <xdr:nvPicPr>
        <xdr:cNvPr id="26" name="Picture 438836" hidden="1"/>
        <xdr:cNvPicPr/>
      </xdr:nvPicPr>
      <xdr:blipFill>
        <a:blip r:embed="rId1"/>
        <a:stretch>
          <a:fillRect/>
        </a:stretch>
      </xdr:blipFill>
      <xdr:spPr>
        <a:xfrm>
          <a:off x="9916160" y="204409675"/>
          <a:ext cx="527685" cy="527050"/>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1270000</xdr:rowOff>
    </xdr:to>
    <xdr:pic>
      <xdr:nvPicPr>
        <xdr:cNvPr id="27" name="Picture 438836" hidden="1"/>
        <xdr:cNvPicPr/>
      </xdr:nvPicPr>
      <xdr:blipFill>
        <a:blip r:embed="rId1"/>
        <a:stretch>
          <a:fillRect/>
        </a:stretch>
      </xdr:blipFill>
      <xdr:spPr>
        <a:xfrm>
          <a:off x="9916160" y="204409675"/>
          <a:ext cx="519430" cy="1270000"/>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533400</xdr:rowOff>
    </xdr:to>
    <xdr:pic>
      <xdr:nvPicPr>
        <xdr:cNvPr id="29" name="Picture 438836" hidden="1"/>
        <xdr:cNvPicPr/>
      </xdr:nvPicPr>
      <xdr:blipFill>
        <a:blip r:embed="rId1"/>
        <a:stretch>
          <a:fillRect/>
        </a:stretch>
      </xdr:blipFill>
      <xdr:spPr>
        <a:xfrm>
          <a:off x="9916160" y="204409675"/>
          <a:ext cx="519430" cy="53340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1229995</xdr:rowOff>
    </xdr:to>
    <xdr:pic>
      <xdr:nvPicPr>
        <xdr:cNvPr id="81" name="Picture 438836" hidden="1"/>
        <xdr:cNvPicPr/>
      </xdr:nvPicPr>
      <xdr:blipFill>
        <a:blip r:embed="rId1"/>
        <a:stretch>
          <a:fillRect/>
        </a:stretch>
      </xdr:blipFill>
      <xdr:spPr>
        <a:xfrm>
          <a:off x="9916160" y="204409675"/>
          <a:ext cx="521335" cy="122999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1174115</xdr:rowOff>
    </xdr:to>
    <xdr:pic>
      <xdr:nvPicPr>
        <xdr:cNvPr id="82" name="Picture 438836" hidden="1"/>
        <xdr:cNvPicPr/>
      </xdr:nvPicPr>
      <xdr:blipFill>
        <a:blip r:embed="rId1"/>
        <a:stretch>
          <a:fillRect/>
        </a:stretch>
      </xdr:blipFill>
      <xdr:spPr>
        <a:xfrm>
          <a:off x="9916160" y="204409675"/>
          <a:ext cx="521335" cy="117411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71755</xdr:rowOff>
    </xdr:to>
    <xdr:pic>
      <xdr:nvPicPr>
        <xdr:cNvPr id="83" name="Picture 438836" hidden="1"/>
        <xdr:cNvPicPr/>
      </xdr:nvPicPr>
      <xdr:blipFill>
        <a:blip r:embed="rId1"/>
        <a:stretch>
          <a:fillRect/>
        </a:stretch>
      </xdr:blipFill>
      <xdr:spPr>
        <a:xfrm>
          <a:off x="9916160" y="204409675"/>
          <a:ext cx="521335" cy="139255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15875</xdr:rowOff>
    </xdr:to>
    <xdr:pic>
      <xdr:nvPicPr>
        <xdr:cNvPr id="84" name="Picture 438836" hidden="1"/>
        <xdr:cNvPicPr/>
      </xdr:nvPicPr>
      <xdr:blipFill>
        <a:blip r:embed="rId1"/>
        <a:stretch>
          <a:fillRect/>
        </a:stretch>
      </xdr:blipFill>
      <xdr:spPr>
        <a:xfrm>
          <a:off x="9916160" y="204409675"/>
          <a:ext cx="521335" cy="133667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500380</xdr:rowOff>
    </xdr:to>
    <xdr:pic>
      <xdr:nvPicPr>
        <xdr:cNvPr id="87" name="Picture 438836" hidden="1"/>
        <xdr:cNvPicPr/>
      </xdr:nvPicPr>
      <xdr:blipFill>
        <a:blip r:embed="rId1"/>
        <a:stretch>
          <a:fillRect/>
        </a:stretch>
      </xdr:blipFill>
      <xdr:spPr>
        <a:xfrm>
          <a:off x="9916160" y="204409675"/>
          <a:ext cx="521335" cy="50038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1229995</xdr:rowOff>
    </xdr:to>
    <xdr:pic>
      <xdr:nvPicPr>
        <xdr:cNvPr id="88" name="Picture 438836" hidden="1"/>
        <xdr:cNvPicPr/>
      </xdr:nvPicPr>
      <xdr:blipFill>
        <a:blip r:embed="rId1"/>
        <a:stretch>
          <a:fillRect/>
        </a:stretch>
      </xdr:blipFill>
      <xdr:spPr>
        <a:xfrm>
          <a:off x="9916160" y="204409675"/>
          <a:ext cx="527685" cy="122999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1174115</xdr:rowOff>
    </xdr:to>
    <xdr:pic>
      <xdr:nvPicPr>
        <xdr:cNvPr id="89" name="Picture 438836" hidden="1"/>
        <xdr:cNvPicPr/>
      </xdr:nvPicPr>
      <xdr:blipFill>
        <a:blip r:embed="rId1"/>
        <a:stretch>
          <a:fillRect/>
        </a:stretch>
      </xdr:blipFill>
      <xdr:spPr>
        <a:xfrm>
          <a:off x="9916160" y="204409675"/>
          <a:ext cx="527685" cy="117411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71755</xdr:rowOff>
    </xdr:to>
    <xdr:pic>
      <xdr:nvPicPr>
        <xdr:cNvPr id="90" name="Picture 438836" hidden="1"/>
        <xdr:cNvPicPr/>
      </xdr:nvPicPr>
      <xdr:blipFill>
        <a:blip r:embed="rId1"/>
        <a:stretch>
          <a:fillRect/>
        </a:stretch>
      </xdr:blipFill>
      <xdr:spPr>
        <a:xfrm>
          <a:off x="9916160" y="204409675"/>
          <a:ext cx="527685" cy="139255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15875</xdr:rowOff>
    </xdr:to>
    <xdr:pic>
      <xdr:nvPicPr>
        <xdr:cNvPr id="91" name="Picture 438836" hidden="1"/>
        <xdr:cNvPicPr/>
      </xdr:nvPicPr>
      <xdr:blipFill>
        <a:blip r:embed="rId1"/>
        <a:stretch>
          <a:fillRect/>
        </a:stretch>
      </xdr:blipFill>
      <xdr:spPr>
        <a:xfrm>
          <a:off x="9916160" y="204409675"/>
          <a:ext cx="527685" cy="133667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500380</xdr:rowOff>
    </xdr:to>
    <xdr:pic>
      <xdr:nvPicPr>
        <xdr:cNvPr id="94" name="Picture 438836" hidden="1"/>
        <xdr:cNvPicPr/>
      </xdr:nvPicPr>
      <xdr:blipFill>
        <a:blip r:embed="rId1"/>
        <a:stretch>
          <a:fillRect/>
        </a:stretch>
      </xdr:blipFill>
      <xdr:spPr>
        <a:xfrm>
          <a:off x="9916160" y="204409675"/>
          <a:ext cx="527685" cy="500380"/>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1179195</xdr:rowOff>
    </xdr:to>
    <xdr:pic>
      <xdr:nvPicPr>
        <xdr:cNvPr id="95" name="Picture 438836" hidden="1"/>
        <xdr:cNvPicPr/>
      </xdr:nvPicPr>
      <xdr:blipFill>
        <a:blip r:embed="rId1"/>
        <a:stretch>
          <a:fillRect/>
        </a:stretch>
      </xdr:blipFill>
      <xdr:spPr>
        <a:xfrm>
          <a:off x="9916160" y="204409675"/>
          <a:ext cx="519430" cy="1179195"/>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505460</xdr:rowOff>
    </xdr:to>
    <xdr:pic>
      <xdr:nvPicPr>
        <xdr:cNvPr id="97" name="Picture 438836" hidden="1"/>
        <xdr:cNvPicPr/>
      </xdr:nvPicPr>
      <xdr:blipFill>
        <a:blip r:embed="rId1"/>
        <a:stretch>
          <a:fillRect/>
        </a:stretch>
      </xdr:blipFill>
      <xdr:spPr>
        <a:xfrm>
          <a:off x="9916160" y="204409675"/>
          <a:ext cx="519430" cy="50546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1316990</xdr:rowOff>
    </xdr:to>
    <xdr:pic>
      <xdr:nvPicPr>
        <xdr:cNvPr id="149" name="Picture 438836" hidden="1"/>
        <xdr:cNvPicPr/>
      </xdr:nvPicPr>
      <xdr:blipFill>
        <a:blip r:embed="rId1"/>
        <a:stretch>
          <a:fillRect/>
        </a:stretch>
      </xdr:blipFill>
      <xdr:spPr>
        <a:xfrm>
          <a:off x="9916160" y="204409675"/>
          <a:ext cx="521335" cy="131699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1261110</xdr:rowOff>
    </xdr:to>
    <xdr:pic>
      <xdr:nvPicPr>
        <xdr:cNvPr id="150" name="Picture 438836" hidden="1"/>
        <xdr:cNvPicPr/>
      </xdr:nvPicPr>
      <xdr:blipFill>
        <a:blip r:embed="rId1"/>
        <a:stretch>
          <a:fillRect/>
        </a:stretch>
      </xdr:blipFill>
      <xdr:spPr>
        <a:xfrm>
          <a:off x="9916160" y="204409675"/>
          <a:ext cx="521335" cy="126111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104140</xdr:rowOff>
    </xdr:to>
    <xdr:pic>
      <xdr:nvPicPr>
        <xdr:cNvPr id="152" name="Picture 438836" hidden="1"/>
        <xdr:cNvPicPr/>
      </xdr:nvPicPr>
      <xdr:blipFill>
        <a:blip r:embed="rId1"/>
        <a:stretch>
          <a:fillRect/>
        </a:stretch>
      </xdr:blipFill>
      <xdr:spPr>
        <a:xfrm>
          <a:off x="9916160" y="204409675"/>
          <a:ext cx="521335" cy="1424940"/>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523875</xdr:rowOff>
    </xdr:to>
    <xdr:pic>
      <xdr:nvPicPr>
        <xdr:cNvPr id="155" name="Picture 438836" hidden="1"/>
        <xdr:cNvPicPr/>
      </xdr:nvPicPr>
      <xdr:blipFill>
        <a:blip r:embed="rId1"/>
        <a:stretch>
          <a:fillRect/>
        </a:stretch>
      </xdr:blipFill>
      <xdr:spPr>
        <a:xfrm>
          <a:off x="9916160" y="204409675"/>
          <a:ext cx="521335" cy="52387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1316990</xdr:rowOff>
    </xdr:to>
    <xdr:pic>
      <xdr:nvPicPr>
        <xdr:cNvPr id="156" name="Picture 438836" hidden="1"/>
        <xdr:cNvPicPr/>
      </xdr:nvPicPr>
      <xdr:blipFill>
        <a:blip r:embed="rId1"/>
        <a:stretch>
          <a:fillRect/>
        </a:stretch>
      </xdr:blipFill>
      <xdr:spPr>
        <a:xfrm>
          <a:off x="9916160" y="204409675"/>
          <a:ext cx="527685" cy="131699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1261110</xdr:rowOff>
    </xdr:to>
    <xdr:pic>
      <xdr:nvPicPr>
        <xdr:cNvPr id="157" name="Picture 438836" hidden="1"/>
        <xdr:cNvPicPr/>
      </xdr:nvPicPr>
      <xdr:blipFill>
        <a:blip r:embed="rId1"/>
        <a:stretch>
          <a:fillRect/>
        </a:stretch>
      </xdr:blipFill>
      <xdr:spPr>
        <a:xfrm>
          <a:off x="9916160" y="204409675"/>
          <a:ext cx="527685" cy="126111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104140</xdr:rowOff>
    </xdr:to>
    <xdr:pic>
      <xdr:nvPicPr>
        <xdr:cNvPr id="159" name="Picture 438836" hidden="1"/>
        <xdr:cNvPicPr/>
      </xdr:nvPicPr>
      <xdr:blipFill>
        <a:blip r:embed="rId1"/>
        <a:stretch>
          <a:fillRect/>
        </a:stretch>
      </xdr:blipFill>
      <xdr:spPr>
        <a:xfrm>
          <a:off x="9916160" y="204409675"/>
          <a:ext cx="527685" cy="142494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523875</xdr:rowOff>
    </xdr:to>
    <xdr:pic>
      <xdr:nvPicPr>
        <xdr:cNvPr id="162" name="Picture 438836" hidden="1"/>
        <xdr:cNvPicPr/>
      </xdr:nvPicPr>
      <xdr:blipFill>
        <a:blip r:embed="rId1"/>
        <a:stretch>
          <a:fillRect/>
        </a:stretch>
      </xdr:blipFill>
      <xdr:spPr>
        <a:xfrm>
          <a:off x="9916160" y="204409675"/>
          <a:ext cx="527685" cy="523875"/>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1267460</xdr:rowOff>
    </xdr:to>
    <xdr:pic>
      <xdr:nvPicPr>
        <xdr:cNvPr id="163" name="Picture 438836" hidden="1"/>
        <xdr:cNvPicPr/>
      </xdr:nvPicPr>
      <xdr:blipFill>
        <a:blip r:embed="rId1"/>
        <a:stretch>
          <a:fillRect/>
        </a:stretch>
      </xdr:blipFill>
      <xdr:spPr>
        <a:xfrm>
          <a:off x="9916160" y="204409675"/>
          <a:ext cx="519430" cy="1267460"/>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530225</xdr:rowOff>
    </xdr:to>
    <xdr:pic>
      <xdr:nvPicPr>
        <xdr:cNvPr id="165" name="Picture 438836" hidden="1"/>
        <xdr:cNvPicPr/>
      </xdr:nvPicPr>
      <xdr:blipFill>
        <a:blip r:embed="rId1"/>
        <a:stretch>
          <a:fillRect/>
        </a:stretch>
      </xdr:blipFill>
      <xdr:spPr>
        <a:xfrm>
          <a:off x="9916160" y="204409675"/>
          <a:ext cx="519430" cy="53022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1318895</xdr:rowOff>
    </xdr:to>
    <xdr:pic>
      <xdr:nvPicPr>
        <xdr:cNvPr id="217" name="Picture 438836" hidden="1"/>
        <xdr:cNvPicPr/>
      </xdr:nvPicPr>
      <xdr:blipFill>
        <a:blip r:embed="rId1"/>
        <a:stretch>
          <a:fillRect/>
        </a:stretch>
      </xdr:blipFill>
      <xdr:spPr>
        <a:xfrm>
          <a:off x="9916160" y="204409675"/>
          <a:ext cx="521335" cy="131889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1263015</xdr:rowOff>
    </xdr:to>
    <xdr:pic>
      <xdr:nvPicPr>
        <xdr:cNvPr id="218" name="Picture 438836" hidden="1"/>
        <xdr:cNvPicPr/>
      </xdr:nvPicPr>
      <xdr:blipFill>
        <a:blip r:embed="rId1"/>
        <a:stretch>
          <a:fillRect/>
        </a:stretch>
      </xdr:blipFill>
      <xdr:spPr>
        <a:xfrm>
          <a:off x="9916160" y="204409675"/>
          <a:ext cx="521335" cy="126301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160655</xdr:rowOff>
    </xdr:to>
    <xdr:pic>
      <xdr:nvPicPr>
        <xdr:cNvPr id="219" name="Picture 438836" hidden="1"/>
        <xdr:cNvPicPr/>
      </xdr:nvPicPr>
      <xdr:blipFill>
        <a:blip r:embed="rId1"/>
        <a:stretch>
          <a:fillRect/>
        </a:stretch>
      </xdr:blipFill>
      <xdr:spPr>
        <a:xfrm>
          <a:off x="9916160" y="204409675"/>
          <a:ext cx="521335" cy="148145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77</xdr:row>
      <xdr:rowOff>104775</xdr:rowOff>
    </xdr:to>
    <xdr:pic>
      <xdr:nvPicPr>
        <xdr:cNvPr id="220" name="Picture 438836" hidden="1"/>
        <xdr:cNvPicPr/>
      </xdr:nvPicPr>
      <xdr:blipFill>
        <a:blip r:embed="rId1"/>
        <a:stretch>
          <a:fillRect/>
        </a:stretch>
      </xdr:blipFill>
      <xdr:spPr>
        <a:xfrm>
          <a:off x="9916160" y="204409675"/>
          <a:ext cx="521335" cy="1425575"/>
        </a:xfrm>
        <a:prstGeom prst="rect">
          <a:avLst/>
        </a:prstGeom>
        <a:noFill/>
        <a:ln w="9525">
          <a:noFill/>
        </a:ln>
      </xdr:spPr>
    </xdr:pic>
    <xdr:clientData/>
  </xdr:twoCellAnchor>
  <xdr:twoCellAnchor editAs="oneCell">
    <xdr:from>
      <xdr:col>12</xdr:col>
      <xdr:colOff>0</xdr:colOff>
      <xdr:row>76</xdr:row>
      <xdr:rowOff>0</xdr:rowOff>
    </xdr:from>
    <xdr:to>
      <xdr:col>13</xdr:col>
      <xdr:colOff>10795</xdr:colOff>
      <xdr:row>76</xdr:row>
      <xdr:rowOff>525780</xdr:rowOff>
    </xdr:to>
    <xdr:pic>
      <xdr:nvPicPr>
        <xdr:cNvPr id="223" name="Picture 438836" hidden="1"/>
        <xdr:cNvPicPr/>
      </xdr:nvPicPr>
      <xdr:blipFill>
        <a:blip r:embed="rId1"/>
        <a:stretch>
          <a:fillRect/>
        </a:stretch>
      </xdr:blipFill>
      <xdr:spPr>
        <a:xfrm>
          <a:off x="9916160" y="204409675"/>
          <a:ext cx="521335" cy="525780"/>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1318895</xdr:rowOff>
    </xdr:to>
    <xdr:pic>
      <xdr:nvPicPr>
        <xdr:cNvPr id="224" name="Picture 438836" hidden="1"/>
        <xdr:cNvPicPr/>
      </xdr:nvPicPr>
      <xdr:blipFill>
        <a:blip r:embed="rId1"/>
        <a:stretch>
          <a:fillRect/>
        </a:stretch>
      </xdr:blipFill>
      <xdr:spPr>
        <a:xfrm>
          <a:off x="9916160" y="204409675"/>
          <a:ext cx="527685" cy="131889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1263015</xdr:rowOff>
    </xdr:to>
    <xdr:pic>
      <xdr:nvPicPr>
        <xdr:cNvPr id="225" name="Picture 438836" hidden="1"/>
        <xdr:cNvPicPr/>
      </xdr:nvPicPr>
      <xdr:blipFill>
        <a:blip r:embed="rId1"/>
        <a:stretch>
          <a:fillRect/>
        </a:stretch>
      </xdr:blipFill>
      <xdr:spPr>
        <a:xfrm>
          <a:off x="9916160" y="204409675"/>
          <a:ext cx="527685" cy="126301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160655</xdr:rowOff>
    </xdr:to>
    <xdr:pic>
      <xdr:nvPicPr>
        <xdr:cNvPr id="226" name="Picture 438836" hidden="1"/>
        <xdr:cNvPicPr/>
      </xdr:nvPicPr>
      <xdr:blipFill>
        <a:blip r:embed="rId1"/>
        <a:stretch>
          <a:fillRect/>
        </a:stretch>
      </xdr:blipFill>
      <xdr:spPr>
        <a:xfrm>
          <a:off x="9916160" y="204409675"/>
          <a:ext cx="527685" cy="148145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77</xdr:row>
      <xdr:rowOff>104775</xdr:rowOff>
    </xdr:to>
    <xdr:pic>
      <xdr:nvPicPr>
        <xdr:cNvPr id="227" name="Picture 438836" hidden="1"/>
        <xdr:cNvPicPr/>
      </xdr:nvPicPr>
      <xdr:blipFill>
        <a:blip r:embed="rId1"/>
        <a:stretch>
          <a:fillRect/>
        </a:stretch>
      </xdr:blipFill>
      <xdr:spPr>
        <a:xfrm>
          <a:off x="9916160" y="204409675"/>
          <a:ext cx="527685" cy="1425575"/>
        </a:xfrm>
        <a:prstGeom prst="rect">
          <a:avLst/>
        </a:prstGeom>
        <a:noFill/>
        <a:ln w="9525">
          <a:noFill/>
        </a:ln>
      </xdr:spPr>
    </xdr:pic>
    <xdr:clientData/>
  </xdr:twoCellAnchor>
  <xdr:twoCellAnchor editAs="oneCell">
    <xdr:from>
      <xdr:col>12</xdr:col>
      <xdr:colOff>0</xdr:colOff>
      <xdr:row>76</xdr:row>
      <xdr:rowOff>0</xdr:rowOff>
    </xdr:from>
    <xdr:to>
      <xdr:col>13</xdr:col>
      <xdr:colOff>17145</xdr:colOff>
      <xdr:row>76</xdr:row>
      <xdr:rowOff>525780</xdr:rowOff>
    </xdr:to>
    <xdr:pic>
      <xdr:nvPicPr>
        <xdr:cNvPr id="230" name="Picture 438836" hidden="1"/>
        <xdr:cNvPicPr/>
      </xdr:nvPicPr>
      <xdr:blipFill>
        <a:blip r:embed="rId1"/>
        <a:stretch>
          <a:fillRect/>
        </a:stretch>
      </xdr:blipFill>
      <xdr:spPr>
        <a:xfrm>
          <a:off x="9916160" y="204409675"/>
          <a:ext cx="527685" cy="525780"/>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1268095</xdr:rowOff>
    </xdr:to>
    <xdr:pic>
      <xdr:nvPicPr>
        <xdr:cNvPr id="231" name="Picture 438836" hidden="1"/>
        <xdr:cNvPicPr/>
      </xdr:nvPicPr>
      <xdr:blipFill>
        <a:blip r:embed="rId1"/>
        <a:stretch>
          <a:fillRect/>
        </a:stretch>
      </xdr:blipFill>
      <xdr:spPr>
        <a:xfrm>
          <a:off x="9916160" y="204409675"/>
          <a:ext cx="519430" cy="1268095"/>
        </a:xfrm>
        <a:prstGeom prst="rect">
          <a:avLst/>
        </a:prstGeom>
        <a:noFill/>
        <a:ln w="9525">
          <a:noFill/>
        </a:ln>
      </xdr:spPr>
    </xdr:pic>
    <xdr:clientData/>
  </xdr:twoCellAnchor>
  <xdr:twoCellAnchor editAs="oneCell">
    <xdr:from>
      <xdr:col>12</xdr:col>
      <xdr:colOff>0</xdr:colOff>
      <xdr:row>76</xdr:row>
      <xdr:rowOff>0</xdr:rowOff>
    </xdr:from>
    <xdr:to>
      <xdr:col>13</xdr:col>
      <xdr:colOff>8890</xdr:colOff>
      <xdr:row>76</xdr:row>
      <xdr:rowOff>530860</xdr:rowOff>
    </xdr:to>
    <xdr:pic>
      <xdr:nvPicPr>
        <xdr:cNvPr id="233" name="Picture 438836" hidden="1"/>
        <xdr:cNvPicPr/>
      </xdr:nvPicPr>
      <xdr:blipFill>
        <a:blip r:embed="rId1"/>
        <a:stretch>
          <a:fillRect/>
        </a:stretch>
      </xdr:blipFill>
      <xdr:spPr>
        <a:xfrm>
          <a:off x="9916160" y="204409675"/>
          <a:ext cx="519430" cy="53086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0</xdr:rowOff>
    </xdr:to>
    <xdr:pic>
      <xdr:nvPicPr>
        <xdr:cNvPr id="329" name="Picture 438836" hidden="1"/>
        <xdr:cNvPicPr/>
      </xdr:nvPicPr>
      <xdr:blipFill>
        <a:blip r:embed="rId1"/>
        <a:stretch>
          <a:fillRect/>
        </a:stretch>
      </xdr:blipFill>
      <xdr:spPr>
        <a:xfrm>
          <a:off x="9916160" y="205730475"/>
          <a:ext cx="521335" cy="132080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1263650</xdr:rowOff>
    </xdr:to>
    <xdr:pic>
      <xdr:nvPicPr>
        <xdr:cNvPr id="330" name="Picture 438836" hidden="1"/>
        <xdr:cNvPicPr/>
      </xdr:nvPicPr>
      <xdr:blipFill>
        <a:blip r:embed="rId1"/>
        <a:stretch>
          <a:fillRect/>
        </a:stretch>
      </xdr:blipFill>
      <xdr:spPr>
        <a:xfrm>
          <a:off x="9916160" y="205730475"/>
          <a:ext cx="521335" cy="126365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0</xdr:rowOff>
    </xdr:to>
    <xdr:pic>
      <xdr:nvPicPr>
        <xdr:cNvPr id="333" name="Picture 438836" hidden="1"/>
        <xdr:cNvPicPr/>
      </xdr:nvPicPr>
      <xdr:blipFill>
        <a:blip r:embed="rId1"/>
        <a:stretch>
          <a:fillRect/>
        </a:stretch>
      </xdr:blipFill>
      <xdr:spPr>
        <a:xfrm>
          <a:off x="9916160" y="205730475"/>
          <a:ext cx="527685" cy="132080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1263650</xdr:rowOff>
    </xdr:to>
    <xdr:pic>
      <xdr:nvPicPr>
        <xdr:cNvPr id="334" name="Picture 438836" hidden="1"/>
        <xdr:cNvPicPr/>
      </xdr:nvPicPr>
      <xdr:blipFill>
        <a:blip r:embed="rId1"/>
        <a:stretch>
          <a:fillRect/>
        </a:stretch>
      </xdr:blipFill>
      <xdr:spPr>
        <a:xfrm>
          <a:off x="9916160" y="205730475"/>
          <a:ext cx="527685" cy="1263650"/>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1270000</xdr:rowOff>
    </xdr:to>
    <xdr:pic>
      <xdr:nvPicPr>
        <xdr:cNvPr id="337" name="Picture 438836" hidden="1"/>
        <xdr:cNvPicPr/>
      </xdr:nvPicPr>
      <xdr:blipFill>
        <a:blip r:embed="rId1"/>
        <a:stretch>
          <a:fillRect/>
        </a:stretch>
      </xdr:blipFill>
      <xdr:spPr>
        <a:xfrm>
          <a:off x="9916160" y="205730475"/>
          <a:ext cx="519430" cy="127000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71755</xdr:rowOff>
    </xdr:to>
    <xdr:pic>
      <xdr:nvPicPr>
        <xdr:cNvPr id="369" name="Picture 438836" hidden="1"/>
        <xdr:cNvPicPr/>
      </xdr:nvPicPr>
      <xdr:blipFill>
        <a:blip r:embed="rId1"/>
        <a:stretch>
          <a:fillRect/>
        </a:stretch>
      </xdr:blipFill>
      <xdr:spPr>
        <a:xfrm>
          <a:off x="9916160" y="205730475"/>
          <a:ext cx="521335" cy="139255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15875</xdr:rowOff>
    </xdr:to>
    <xdr:pic>
      <xdr:nvPicPr>
        <xdr:cNvPr id="370" name="Picture 438836" hidden="1"/>
        <xdr:cNvPicPr/>
      </xdr:nvPicPr>
      <xdr:blipFill>
        <a:blip r:embed="rId1"/>
        <a:stretch>
          <a:fillRect/>
        </a:stretch>
      </xdr:blipFill>
      <xdr:spPr>
        <a:xfrm>
          <a:off x="9916160" y="205730475"/>
          <a:ext cx="521335" cy="133667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71755</xdr:rowOff>
    </xdr:to>
    <xdr:pic>
      <xdr:nvPicPr>
        <xdr:cNvPr id="371" name="Picture 438836" hidden="1"/>
        <xdr:cNvPicPr/>
      </xdr:nvPicPr>
      <xdr:blipFill>
        <a:blip r:embed="rId1"/>
        <a:stretch>
          <a:fillRect/>
        </a:stretch>
      </xdr:blipFill>
      <xdr:spPr>
        <a:xfrm>
          <a:off x="9916160" y="205730475"/>
          <a:ext cx="527685" cy="139255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15875</xdr:rowOff>
    </xdr:to>
    <xdr:pic>
      <xdr:nvPicPr>
        <xdr:cNvPr id="372" name="Picture 438836" hidden="1"/>
        <xdr:cNvPicPr/>
      </xdr:nvPicPr>
      <xdr:blipFill>
        <a:blip r:embed="rId1"/>
        <a:stretch>
          <a:fillRect/>
        </a:stretch>
      </xdr:blipFill>
      <xdr:spPr>
        <a:xfrm>
          <a:off x="9916160" y="205730475"/>
          <a:ext cx="527685" cy="133667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1316990</xdr:rowOff>
    </xdr:to>
    <xdr:pic>
      <xdr:nvPicPr>
        <xdr:cNvPr id="385" name="Picture 438836" hidden="1"/>
        <xdr:cNvPicPr/>
      </xdr:nvPicPr>
      <xdr:blipFill>
        <a:blip r:embed="rId1"/>
        <a:stretch>
          <a:fillRect/>
        </a:stretch>
      </xdr:blipFill>
      <xdr:spPr>
        <a:xfrm>
          <a:off x="9916160" y="205730475"/>
          <a:ext cx="521335" cy="131699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1316990</xdr:rowOff>
    </xdr:to>
    <xdr:pic>
      <xdr:nvPicPr>
        <xdr:cNvPr id="387" name="Picture 438836" hidden="1"/>
        <xdr:cNvPicPr/>
      </xdr:nvPicPr>
      <xdr:blipFill>
        <a:blip r:embed="rId1"/>
        <a:stretch>
          <a:fillRect/>
        </a:stretch>
      </xdr:blipFill>
      <xdr:spPr>
        <a:xfrm>
          <a:off x="9916160" y="205730475"/>
          <a:ext cx="527685" cy="1316990"/>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1267460</xdr:rowOff>
    </xdr:to>
    <xdr:pic>
      <xdr:nvPicPr>
        <xdr:cNvPr id="389" name="Picture 438836" hidden="1"/>
        <xdr:cNvPicPr/>
      </xdr:nvPicPr>
      <xdr:blipFill>
        <a:blip r:embed="rId1"/>
        <a:stretch>
          <a:fillRect/>
        </a:stretch>
      </xdr:blipFill>
      <xdr:spPr>
        <a:xfrm>
          <a:off x="9916160" y="205730475"/>
          <a:ext cx="519430" cy="126746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1318895</xdr:rowOff>
    </xdr:to>
    <xdr:pic>
      <xdr:nvPicPr>
        <xdr:cNvPr id="409" name="Picture 438836" hidden="1"/>
        <xdr:cNvPicPr/>
      </xdr:nvPicPr>
      <xdr:blipFill>
        <a:blip r:embed="rId1"/>
        <a:stretch>
          <a:fillRect/>
        </a:stretch>
      </xdr:blipFill>
      <xdr:spPr>
        <a:xfrm>
          <a:off x="9916160" y="205730475"/>
          <a:ext cx="521335" cy="131889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1318895</xdr:rowOff>
    </xdr:to>
    <xdr:pic>
      <xdr:nvPicPr>
        <xdr:cNvPr id="411" name="Picture 438836" hidden="1"/>
        <xdr:cNvPicPr/>
      </xdr:nvPicPr>
      <xdr:blipFill>
        <a:blip r:embed="rId1"/>
        <a:stretch>
          <a:fillRect/>
        </a:stretch>
      </xdr:blipFill>
      <xdr:spPr>
        <a:xfrm>
          <a:off x="9916160" y="205730475"/>
          <a:ext cx="527685" cy="1318895"/>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1268095</xdr:rowOff>
    </xdr:to>
    <xdr:pic>
      <xdr:nvPicPr>
        <xdr:cNvPr id="413" name="Picture 438836" hidden="1"/>
        <xdr:cNvPicPr/>
      </xdr:nvPicPr>
      <xdr:blipFill>
        <a:blip r:embed="rId1"/>
        <a:stretch>
          <a:fillRect/>
        </a:stretch>
      </xdr:blipFill>
      <xdr:spPr>
        <a:xfrm>
          <a:off x="9916160" y="205730475"/>
          <a:ext cx="519430" cy="126809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158750</xdr:rowOff>
    </xdr:to>
    <xdr:pic>
      <xdr:nvPicPr>
        <xdr:cNvPr id="466" name="Picture 438836" hidden="1"/>
        <xdr:cNvPicPr/>
      </xdr:nvPicPr>
      <xdr:blipFill>
        <a:blip r:embed="rId1"/>
        <a:stretch>
          <a:fillRect/>
        </a:stretch>
      </xdr:blipFill>
      <xdr:spPr>
        <a:xfrm>
          <a:off x="9916160" y="205730475"/>
          <a:ext cx="521335" cy="147955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101600</xdr:rowOff>
    </xdr:to>
    <xdr:pic>
      <xdr:nvPicPr>
        <xdr:cNvPr id="467" name="Picture 438836" hidden="1"/>
        <xdr:cNvPicPr/>
      </xdr:nvPicPr>
      <xdr:blipFill>
        <a:blip r:embed="rId1"/>
        <a:stretch>
          <a:fillRect/>
        </a:stretch>
      </xdr:blipFill>
      <xdr:spPr>
        <a:xfrm>
          <a:off x="9916160" y="205730475"/>
          <a:ext cx="521335" cy="142240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158750</xdr:rowOff>
    </xdr:to>
    <xdr:pic>
      <xdr:nvPicPr>
        <xdr:cNvPr id="468" name="Picture 438836" hidden="1"/>
        <xdr:cNvPicPr/>
      </xdr:nvPicPr>
      <xdr:blipFill>
        <a:blip r:embed="rId1"/>
        <a:stretch>
          <a:fillRect/>
        </a:stretch>
      </xdr:blipFill>
      <xdr:spPr>
        <a:xfrm>
          <a:off x="9916160" y="205730475"/>
          <a:ext cx="527685" cy="147955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101600</xdr:rowOff>
    </xdr:to>
    <xdr:pic>
      <xdr:nvPicPr>
        <xdr:cNvPr id="469" name="Picture 438836" hidden="1"/>
        <xdr:cNvPicPr/>
      </xdr:nvPicPr>
      <xdr:blipFill>
        <a:blip r:embed="rId1"/>
        <a:stretch>
          <a:fillRect/>
        </a:stretch>
      </xdr:blipFill>
      <xdr:spPr>
        <a:xfrm>
          <a:off x="9916160" y="205730475"/>
          <a:ext cx="527685" cy="142240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104140</xdr:rowOff>
    </xdr:to>
    <xdr:pic>
      <xdr:nvPicPr>
        <xdr:cNvPr id="483" name="Picture 438836" hidden="1"/>
        <xdr:cNvPicPr/>
      </xdr:nvPicPr>
      <xdr:blipFill>
        <a:blip r:embed="rId1"/>
        <a:stretch>
          <a:fillRect/>
        </a:stretch>
      </xdr:blipFill>
      <xdr:spPr>
        <a:xfrm>
          <a:off x="9916160" y="205730475"/>
          <a:ext cx="521335" cy="142494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104140</xdr:rowOff>
    </xdr:to>
    <xdr:pic>
      <xdr:nvPicPr>
        <xdr:cNvPr id="485" name="Picture 438836" hidden="1"/>
        <xdr:cNvPicPr/>
      </xdr:nvPicPr>
      <xdr:blipFill>
        <a:blip r:embed="rId1"/>
        <a:stretch>
          <a:fillRect/>
        </a:stretch>
      </xdr:blipFill>
      <xdr:spPr>
        <a:xfrm>
          <a:off x="9916160" y="205730475"/>
          <a:ext cx="527685" cy="142494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160655</xdr:rowOff>
    </xdr:to>
    <xdr:pic>
      <xdr:nvPicPr>
        <xdr:cNvPr id="498" name="Picture 438836" hidden="1"/>
        <xdr:cNvPicPr/>
      </xdr:nvPicPr>
      <xdr:blipFill>
        <a:blip r:embed="rId1"/>
        <a:stretch>
          <a:fillRect/>
        </a:stretch>
      </xdr:blipFill>
      <xdr:spPr>
        <a:xfrm>
          <a:off x="9916160" y="205730475"/>
          <a:ext cx="521335" cy="148145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78</xdr:row>
      <xdr:rowOff>104775</xdr:rowOff>
    </xdr:to>
    <xdr:pic>
      <xdr:nvPicPr>
        <xdr:cNvPr id="499" name="Picture 438836" hidden="1"/>
        <xdr:cNvPicPr/>
      </xdr:nvPicPr>
      <xdr:blipFill>
        <a:blip r:embed="rId1"/>
        <a:stretch>
          <a:fillRect/>
        </a:stretch>
      </xdr:blipFill>
      <xdr:spPr>
        <a:xfrm>
          <a:off x="9916160" y="205730475"/>
          <a:ext cx="521335" cy="142557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160655</xdr:rowOff>
    </xdr:to>
    <xdr:pic>
      <xdr:nvPicPr>
        <xdr:cNvPr id="500" name="Picture 438836" hidden="1"/>
        <xdr:cNvPicPr/>
      </xdr:nvPicPr>
      <xdr:blipFill>
        <a:blip r:embed="rId1"/>
        <a:stretch>
          <a:fillRect/>
        </a:stretch>
      </xdr:blipFill>
      <xdr:spPr>
        <a:xfrm>
          <a:off x="9916160" y="205730475"/>
          <a:ext cx="527685" cy="148145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78</xdr:row>
      <xdr:rowOff>104775</xdr:rowOff>
    </xdr:to>
    <xdr:pic>
      <xdr:nvPicPr>
        <xdr:cNvPr id="501" name="Picture 438836" hidden="1"/>
        <xdr:cNvPicPr/>
      </xdr:nvPicPr>
      <xdr:blipFill>
        <a:blip r:embed="rId1"/>
        <a:stretch>
          <a:fillRect/>
        </a:stretch>
      </xdr:blipFill>
      <xdr:spPr>
        <a:xfrm>
          <a:off x="9916160" y="205730475"/>
          <a:ext cx="527685" cy="142557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527050</xdr:rowOff>
    </xdr:to>
    <xdr:pic>
      <xdr:nvPicPr>
        <xdr:cNvPr id="518" name="Picture 438836" hidden="1"/>
        <xdr:cNvPicPr/>
      </xdr:nvPicPr>
      <xdr:blipFill>
        <a:blip r:embed="rId1"/>
        <a:stretch>
          <a:fillRect/>
        </a:stretch>
      </xdr:blipFill>
      <xdr:spPr>
        <a:xfrm>
          <a:off x="9916160" y="205730475"/>
          <a:ext cx="521335" cy="52705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527050</xdr:rowOff>
    </xdr:to>
    <xdr:pic>
      <xdr:nvPicPr>
        <xdr:cNvPr id="523" name="Picture 438836" hidden="1"/>
        <xdr:cNvPicPr/>
      </xdr:nvPicPr>
      <xdr:blipFill>
        <a:blip r:embed="rId1"/>
        <a:stretch>
          <a:fillRect/>
        </a:stretch>
      </xdr:blipFill>
      <xdr:spPr>
        <a:xfrm>
          <a:off x="9916160" y="205730475"/>
          <a:ext cx="527685" cy="527050"/>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533400</xdr:rowOff>
    </xdr:to>
    <xdr:pic>
      <xdr:nvPicPr>
        <xdr:cNvPr id="526" name="Picture 438836" hidden="1"/>
        <xdr:cNvPicPr/>
      </xdr:nvPicPr>
      <xdr:blipFill>
        <a:blip r:embed="rId1"/>
        <a:stretch>
          <a:fillRect/>
        </a:stretch>
      </xdr:blipFill>
      <xdr:spPr>
        <a:xfrm>
          <a:off x="9916160" y="205730475"/>
          <a:ext cx="519430" cy="53340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1229995</xdr:rowOff>
    </xdr:to>
    <xdr:pic>
      <xdr:nvPicPr>
        <xdr:cNvPr id="566" name="Picture 438836" hidden="1"/>
        <xdr:cNvPicPr/>
      </xdr:nvPicPr>
      <xdr:blipFill>
        <a:blip r:embed="rId1"/>
        <a:stretch>
          <a:fillRect/>
        </a:stretch>
      </xdr:blipFill>
      <xdr:spPr>
        <a:xfrm>
          <a:off x="9916160" y="205730475"/>
          <a:ext cx="521335" cy="122999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1174115</xdr:rowOff>
    </xdr:to>
    <xdr:pic>
      <xdr:nvPicPr>
        <xdr:cNvPr id="567" name="Picture 438836" hidden="1"/>
        <xdr:cNvPicPr/>
      </xdr:nvPicPr>
      <xdr:blipFill>
        <a:blip r:embed="rId1"/>
        <a:stretch>
          <a:fillRect/>
        </a:stretch>
      </xdr:blipFill>
      <xdr:spPr>
        <a:xfrm>
          <a:off x="9916160" y="205730475"/>
          <a:ext cx="521335" cy="117411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500380</xdr:rowOff>
    </xdr:to>
    <xdr:pic>
      <xdr:nvPicPr>
        <xdr:cNvPr id="572" name="Picture 438836" hidden="1"/>
        <xdr:cNvPicPr/>
      </xdr:nvPicPr>
      <xdr:blipFill>
        <a:blip r:embed="rId1"/>
        <a:stretch>
          <a:fillRect/>
        </a:stretch>
      </xdr:blipFill>
      <xdr:spPr>
        <a:xfrm>
          <a:off x="9916160" y="205730475"/>
          <a:ext cx="521335" cy="50038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1229995</xdr:rowOff>
    </xdr:to>
    <xdr:pic>
      <xdr:nvPicPr>
        <xdr:cNvPr id="573" name="Picture 438836" hidden="1"/>
        <xdr:cNvPicPr/>
      </xdr:nvPicPr>
      <xdr:blipFill>
        <a:blip r:embed="rId1"/>
        <a:stretch>
          <a:fillRect/>
        </a:stretch>
      </xdr:blipFill>
      <xdr:spPr>
        <a:xfrm>
          <a:off x="9916160" y="205730475"/>
          <a:ext cx="527685" cy="122999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1174115</xdr:rowOff>
    </xdr:to>
    <xdr:pic>
      <xdr:nvPicPr>
        <xdr:cNvPr id="574" name="Picture 438836" hidden="1"/>
        <xdr:cNvPicPr/>
      </xdr:nvPicPr>
      <xdr:blipFill>
        <a:blip r:embed="rId1"/>
        <a:stretch>
          <a:fillRect/>
        </a:stretch>
      </xdr:blipFill>
      <xdr:spPr>
        <a:xfrm>
          <a:off x="9916160" y="205730475"/>
          <a:ext cx="527685" cy="117411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500380</xdr:rowOff>
    </xdr:to>
    <xdr:pic>
      <xdr:nvPicPr>
        <xdr:cNvPr id="579" name="Picture 438836" hidden="1"/>
        <xdr:cNvPicPr/>
      </xdr:nvPicPr>
      <xdr:blipFill>
        <a:blip r:embed="rId1"/>
        <a:stretch>
          <a:fillRect/>
        </a:stretch>
      </xdr:blipFill>
      <xdr:spPr>
        <a:xfrm>
          <a:off x="9916160" y="205730475"/>
          <a:ext cx="527685" cy="500380"/>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1179195</xdr:rowOff>
    </xdr:to>
    <xdr:pic>
      <xdr:nvPicPr>
        <xdr:cNvPr id="580" name="Picture 438836" hidden="1"/>
        <xdr:cNvPicPr/>
      </xdr:nvPicPr>
      <xdr:blipFill>
        <a:blip r:embed="rId1"/>
        <a:stretch>
          <a:fillRect/>
        </a:stretch>
      </xdr:blipFill>
      <xdr:spPr>
        <a:xfrm>
          <a:off x="9916160" y="205730475"/>
          <a:ext cx="519430" cy="1179195"/>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505460</xdr:rowOff>
    </xdr:to>
    <xdr:pic>
      <xdr:nvPicPr>
        <xdr:cNvPr id="582" name="Picture 438836" hidden="1"/>
        <xdr:cNvPicPr/>
      </xdr:nvPicPr>
      <xdr:blipFill>
        <a:blip r:embed="rId1"/>
        <a:stretch>
          <a:fillRect/>
        </a:stretch>
      </xdr:blipFill>
      <xdr:spPr>
        <a:xfrm>
          <a:off x="9916160" y="205730475"/>
          <a:ext cx="519430" cy="50546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1261110</xdr:rowOff>
    </xdr:to>
    <xdr:pic>
      <xdr:nvPicPr>
        <xdr:cNvPr id="635" name="Picture 438836" hidden="1"/>
        <xdr:cNvPicPr/>
      </xdr:nvPicPr>
      <xdr:blipFill>
        <a:blip r:embed="rId1"/>
        <a:stretch>
          <a:fillRect/>
        </a:stretch>
      </xdr:blipFill>
      <xdr:spPr>
        <a:xfrm>
          <a:off x="9916160" y="205730475"/>
          <a:ext cx="521335" cy="1261110"/>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523875</xdr:rowOff>
    </xdr:to>
    <xdr:pic>
      <xdr:nvPicPr>
        <xdr:cNvPr id="638" name="Picture 438836" hidden="1"/>
        <xdr:cNvPicPr/>
      </xdr:nvPicPr>
      <xdr:blipFill>
        <a:blip r:embed="rId1"/>
        <a:stretch>
          <a:fillRect/>
        </a:stretch>
      </xdr:blipFill>
      <xdr:spPr>
        <a:xfrm>
          <a:off x="9916160" y="205730475"/>
          <a:ext cx="521335" cy="52387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1261110</xdr:rowOff>
    </xdr:to>
    <xdr:pic>
      <xdr:nvPicPr>
        <xdr:cNvPr id="640" name="Picture 438836" hidden="1"/>
        <xdr:cNvPicPr/>
      </xdr:nvPicPr>
      <xdr:blipFill>
        <a:blip r:embed="rId1"/>
        <a:stretch>
          <a:fillRect/>
        </a:stretch>
      </xdr:blipFill>
      <xdr:spPr>
        <a:xfrm>
          <a:off x="9916160" y="205730475"/>
          <a:ext cx="527685" cy="126111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523875</xdr:rowOff>
    </xdr:to>
    <xdr:pic>
      <xdr:nvPicPr>
        <xdr:cNvPr id="643" name="Picture 438836" hidden="1"/>
        <xdr:cNvPicPr/>
      </xdr:nvPicPr>
      <xdr:blipFill>
        <a:blip r:embed="rId1"/>
        <a:stretch>
          <a:fillRect/>
        </a:stretch>
      </xdr:blipFill>
      <xdr:spPr>
        <a:xfrm>
          <a:off x="9916160" y="205730475"/>
          <a:ext cx="527685" cy="523875"/>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530225</xdr:rowOff>
    </xdr:to>
    <xdr:pic>
      <xdr:nvPicPr>
        <xdr:cNvPr id="646" name="Picture 438836" hidden="1"/>
        <xdr:cNvPicPr/>
      </xdr:nvPicPr>
      <xdr:blipFill>
        <a:blip r:embed="rId1"/>
        <a:stretch>
          <a:fillRect/>
        </a:stretch>
      </xdr:blipFill>
      <xdr:spPr>
        <a:xfrm>
          <a:off x="9916160" y="205730475"/>
          <a:ext cx="519430" cy="53022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1263015</xdr:rowOff>
    </xdr:to>
    <xdr:pic>
      <xdr:nvPicPr>
        <xdr:cNvPr id="687" name="Picture 438836" hidden="1"/>
        <xdr:cNvPicPr/>
      </xdr:nvPicPr>
      <xdr:blipFill>
        <a:blip r:embed="rId1"/>
        <a:stretch>
          <a:fillRect/>
        </a:stretch>
      </xdr:blipFill>
      <xdr:spPr>
        <a:xfrm>
          <a:off x="9916160" y="205730475"/>
          <a:ext cx="521335" cy="1263015"/>
        </a:xfrm>
        <a:prstGeom prst="rect">
          <a:avLst/>
        </a:prstGeom>
        <a:noFill/>
        <a:ln w="9525">
          <a:noFill/>
        </a:ln>
      </xdr:spPr>
    </xdr:pic>
    <xdr:clientData/>
  </xdr:twoCellAnchor>
  <xdr:twoCellAnchor editAs="oneCell">
    <xdr:from>
      <xdr:col>12</xdr:col>
      <xdr:colOff>0</xdr:colOff>
      <xdr:row>77</xdr:row>
      <xdr:rowOff>0</xdr:rowOff>
    </xdr:from>
    <xdr:to>
      <xdr:col>13</xdr:col>
      <xdr:colOff>10795</xdr:colOff>
      <xdr:row>77</xdr:row>
      <xdr:rowOff>525780</xdr:rowOff>
    </xdr:to>
    <xdr:pic>
      <xdr:nvPicPr>
        <xdr:cNvPr id="690" name="Picture 438836" hidden="1"/>
        <xdr:cNvPicPr/>
      </xdr:nvPicPr>
      <xdr:blipFill>
        <a:blip r:embed="rId1"/>
        <a:stretch>
          <a:fillRect/>
        </a:stretch>
      </xdr:blipFill>
      <xdr:spPr>
        <a:xfrm>
          <a:off x="9916160" y="205730475"/>
          <a:ext cx="521335" cy="525780"/>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1263015</xdr:rowOff>
    </xdr:to>
    <xdr:pic>
      <xdr:nvPicPr>
        <xdr:cNvPr id="692" name="Picture 438836" hidden="1"/>
        <xdr:cNvPicPr/>
      </xdr:nvPicPr>
      <xdr:blipFill>
        <a:blip r:embed="rId1"/>
        <a:stretch>
          <a:fillRect/>
        </a:stretch>
      </xdr:blipFill>
      <xdr:spPr>
        <a:xfrm>
          <a:off x="9916160" y="205730475"/>
          <a:ext cx="527685" cy="1263015"/>
        </a:xfrm>
        <a:prstGeom prst="rect">
          <a:avLst/>
        </a:prstGeom>
        <a:noFill/>
        <a:ln w="9525">
          <a:noFill/>
        </a:ln>
      </xdr:spPr>
    </xdr:pic>
    <xdr:clientData/>
  </xdr:twoCellAnchor>
  <xdr:twoCellAnchor editAs="oneCell">
    <xdr:from>
      <xdr:col>12</xdr:col>
      <xdr:colOff>0</xdr:colOff>
      <xdr:row>77</xdr:row>
      <xdr:rowOff>0</xdr:rowOff>
    </xdr:from>
    <xdr:to>
      <xdr:col>13</xdr:col>
      <xdr:colOff>17145</xdr:colOff>
      <xdr:row>77</xdr:row>
      <xdr:rowOff>525780</xdr:rowOff>
    </xdr:to>
    <xdr:pic>
      <xdr:nvPicPr>
        <xdr:cNvPr id="695" name="Picture 438836" hidden="1"/>
        <xdr:cNvPicPr/>
      </xdr:nvPicPr>
      <xdr:blipFill>
        <a:blip r:embed="rId1"/>
        <a:stretch>
          <a:fillRect/>
        </a:stretch>
      </xdr:blipFill>
      <xdr:spPr>
        <a:xfrm>
          <a:off x="9916160" y="205730475"/>
          <a:ext cx="527685" cy="525780"/>
        </a:xfrm>
        <a:prstGeom prst="rect">
          <a:avLst/>
        </a:prstGeom>
        <a:noFill/>
        <a:ln w="9525">
          <a:noFill/>
        </a:ln>
      </xdr:spPr>
    </xdr:pic>
    <xdr:clientData/>
  </xdr:twoCellAnchor>
  <xdr:twoCellAnchor editAs="oneCell">
    <xdr:from>
      <xdr:col>12</xdr:col>
      <xdr:colOff>0</xdr:colOff>
      <xdr:row>77</xdr:row>
      <xdr:rowOff>0</xdr:rowOff>
    </xdr:from>
    <xdr:to>
      <xdr:col>13</xdr:col>
      <xdr:colOff>8890</xdr:colOff>
      <xdr:row>77</xdr:row>
      <xdr:rowOff>530860</xdr:rowOff>
    </xdr:to>
    <xdr:pic>
      <xdr:nvPicPr>
        <xdr:cNvPr id="698" name="Picture 438836" hidden="1"/>
        <xdr:cNvPicPr/>
      </xdr:nvPicPr>
      <xdr:blipFill>
        <a:blip r:embed="rId1"/>
        <a:stretch>
          <a:fillRect/>
        </a:stretch>
      </xdr:blipFill>
      <xdr:spPr>
        <a:xfrm>
          <a:off x="9916160" y="205730475"/>
          <a:ext cx="519430" cy="5308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527050</xdr:rowOff>
    </xdr:to>
    <xdr:pic>
      <xdr:nvPicPr>
        <xdr:cNvPr id="771" name="Picture 438836" hidden="1"/>
        <xdr:cNvPicPr/>
      </xdr:nvPicPr>
      <xdr:blipFill>
        <a:blip r:embed="rId1"/>
        <a:stretch>
          <a:fillRect/>
        </a:stretch>
      </xdr:blipFill>
      <xdr:spPr>
        <a:xfrm>
          <a:off x="9916160" y="151768175"/>
          <a:ext cx="521335" cy="52705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527050</xdr:rowOff>
    </xdr:to>
    <xdr:pic>
      <xdr:nvPicPr>
        <xdr:cNvPr id="772" name="Picture 438836" hidden="1"/>
        <xdr:cNvPicPr/>
      </xdr:nvPicPr>
      <xdr:blipFill>
        <a:blip r:embed="rId1"/>
        <a:stretch>
          <a:fillRect/>
        </a:stretch>
      </xdr:blipFill>
      <xdr:spPr>
        <a:xfrm>
          <a:off x="9916160" y="151768175"/>
          <a:ext cx="527685" cy="52705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533400</xdr:rowOff>
    </xdr:to>
    <xdr:pic>
      <xdr:nvPicPr>
        <xdr:cNvPr id="773" name="Picture 438836" hidden="1"/>
        <xdr:cNvPicPr/>
      </xdr:nvPicPr>
      <xdr:blipFill>
        <a:blip r:embed="rId1"/>
        <a:stretch>
          <a:fillRect/>
        </a:stretch>
      </xdr:blipFill>
      <xdr:spPr>
        <a:xfrm>
          <a:off x="9916160" y="151768175"/>
          <a:ext cx="519430" cy="53340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1229995</xdr:rowOff>
    </xdr:to>
    <xdr:pic>
      <xdr:nvPicPr>
        <xdr:cNvPr id="783" name="Picture 438836" hidden="1"/>
        <xdr:cNvPicPr/>
      </xdr:nvPicPr>
      <xdr:blipFill>
        <a:blip r:embed="rId1"/>
        <a:stretch>
          <a:fillRect/>
        </a:stretch>
      </xdr:blipFill>
      <xdr:spPr>
        <a:xfrm>
          <a:off x="9916160" y="151768175"/>
          <a:ext cx="521335" cy="122999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1174115</xdr:rowOff>
    </xdr:to>
    <xdr:pic>
      <xdr:nvPicPr>
        <xdr:cNvPr id="784" name="Picture 438836" hidden="1"/>
        <xdr:cNvPicPr/>
      </xdr:nvPicPr>
      <xdr:blipFill>
        <a:blip r:embed="rId1"/>
        <a:stretch>
          <a:fillRect/>
        </a:stretch>
      </xdr:blipFill>
      <xdr:spPr>
        <a:xfrm>
          <a:off x="9916160" y="151768175"/>
          <a:ext cx="521335" cy="117411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1392555</xdr:rowOff>
    </xdr:to>
    <xdr:pic>
      <xdr:nvPicPr>
        <xdr:cNvPr id="785" name="Picture 438836" hidden="1"/>
        <xdr:cNvPicPr/>
      </xdr:nvPicPr>
      <xdr:blipFill>
        <a:blip r:embed="rId1"/>
        <a:stretch>
          <a:fillRect/>
        </a:stretch>
      </xdr:blipFill>
      <xdr:spPr>
        <a:xfrm>
          <a:off x="9916160" y="148605875"/>
          <a:ext cx="521335" cy="139255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500380</xdr:rowOff>
    </xdr:to>
    <xdr:pic>
      <xdr:nvPicPr>
        <xdr:cNvPr id="788" name="Picture 438836" hidden="1"/>
        <xdr:cNvPicPr/>
      </xdr:nvPicPr>
      <xdr:blipFill>
        <a:blip r:embed="rId1"/>
        <a:stretch>
          <a:fillRect/>
        </a:stretch>
      </xdr:blipFill>
      <xdr:spPr>
        <a:xfrm>
          <a:off x="9916160" y="151768175"/>
          <a:ext cx="521335" cy="50038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1229995</xdr:rowOff>
    </xdr:to>
    <xdr:pic>
      <xdr:nvPicPr>
        <xdr:cNvPr id="789" name="Picture 438836" hidden="1"/>
        <xdr:cNvPicPr/>
      </xdr:nvPicPr>
      <xdr:blipFill>
        <a:blip r:embed="rId1"/>
        <a:stretch>
          <a:fillRect/>
        </a:stretch>
      </xdr:blipFill>
      <xdr:spPr>
        <a:xfrm>
          <a:off x="9916160" y="151768175"/>
          <a:ext cx="527685" cy="122999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1174115</xdr:rowOff>
    </xdr:to>
    <xdr:pic>
      <xdr:nvPicPr>
        <xdr:cNvPr id="790" name="Picture 438836" hidden="1"/>
        <xdr:cNvPicPr/>
      </xdr:nvPicPr>
      <xdr:blipFill>
        <a:blip r:embed="rId1"/>
        <a:stretch>
          <a:fillRect/>
        </a:stretch>
      </xdr:blipFill>
      <xdr:spPr>
        <a:xfrm>
          <a:off x="9916160" y="151768175"/>
          <a:ext cx="527685" cy="117411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1392555</xdr:rowOff>
    </xdr:to>
    <xdr:pic>
      <xdr:nvPicPr>
        <xdr:cNvPr id="791" name="Picture 438836" hidden="1"/>
        <xdr:cNvPicPr/>
      </xdr:nvPicPr>
      <xdr:blipFill>
        <a:blip r:embed="rId1"/>
        <a:stretch>
          <a:fillRect/>
        </a:stretch>
      </xdr:blipFill>
      <xdr:spPr>
        <a:xfrm>
          <a:off x="9916160" y="148605875"/>
          <a:ext cx="527685" cy="139255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500380</xdr:rowOff>
    </xdr:to>
    <xdr:pic>
      <xdr:nvPicPr>
        <xdr:cNvPr id="794" name="Picture 438836" hidden="1"/>
        <xdr:cNvPicPr/>
      </xdr:nvPicPr>
      <xdr:blipFill>
        <a:blip r:embed="rId1"/>
        <a:stretch>
          <a:fillRect/>
        </a:stretch>
      </xdr:blipFill>
      <xdr:spPr>
        <a:xfrm>
          <a:off x="9916160" y="151768175"/>
          <a:ext cx="527685" cy="50038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1179195</xdr:rowOff>
    </xdr:to>
    <xdr:pic>
      <xdr:nvPicPr>
        <xdr:cNvPr id="795" name="Picture 438836" hidden="1"/>
        <xdr:cNvPicPr/>
      </xdr:nvPicPr>
      <xdr:blipFill>
        <a:blip r:embed="rId1"/>
        <a:stretch>
          <a:fillRect/>
        </a:stretch>
      </xdr:blipFill>
      <xdr:spPr>
        <a:xfrm>
          <a:off x="9916160" y="151768175"/>
          <a:ext cx="519430" cy="1179195"/>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505460</xdr:rowOff>
    </xdr:to>
    <xdr:pic>
      <xdr:nvPicPr>
        <xdr:cNvPr id="797" name="Picture 438836" hidden="1"/>
        <xdr:cNvPicPr/>
      </xdr:nvPicPr>
      <xdr:blipFill>
        <a:blip r:embed="rId1"/>
        <a:stretch>
          <a:fillRect/>
        </a:stretch>
      </xdr:blipFill>
      <xdr:spPr>
        <a:xfrm>
          <a:off x="9916160" y="151768175"/>
          <a:ext cx="519430" cy="5054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1261110</xdr:rowOff>
    </xdr:to>
    <xdr:pic>
      <xdr:nvPicPr>
        <xdr:cNvPr id="843" name="Picture 438836" hidden="1"/>
        <xdr:cNvPicPr/>
      </xdr:nvPicPr>
      <xdr:blipFill>
        <a:blip r:embed="rId1"/>
        <a:stretch>
          <a:fillRect/>
        </a:stretch>
      </xdr:blipFill>
      <xdr:spPr>
        <a:xfrm>
          <a:off x="9916160" y="151768175"/>
          <a:ext cx="521335" cy="126111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523875</xdr:rowOff>
    </xdr:to>
    <xdr:pic>
      <xdr:nvPicPr>
        <xdr:cNvPr id="845" name="Picture 438836" hidden="1"/>
        <xdr:cNvPicPr/>
      </xdr:nvPicPr>
      <xdr:blipFill>
        <a:blip r:embed="rId1"/>
        <a:stretch>
          <a:fillRect/>
        </a:stretch>
      </xdr:blipFill>
      <xdr:spPr>
        <a:xfrm>
          <a:off x="9916160" y="151768175"/>
          <a:ext cx="521335" cy="52387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1261110</xdr:rowOff>
    </xdr:to>
    <xdr:pic>
      <xdr:nvPicPr>
        <xdr:cNvPr id="846" name="Picture 438836" hidden="1"/>
        <xdr:cNvPicPr/>
      </xdr:nvPicPr>
      <xdr:blipFill>
        <a:blip r:embed="rId1"/>
        <a:stretch>
          <a:fillRect/>
        </a:stretch>
      </xdr:blipFill>
      <xdr:spPr>
        <a:xfrm>
          <a:off x="9916160" y="151768175"/>
          <a:ext cx="527685" cy="126111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523875</xdr:rowOff>
    </xdr:to>
    <xdr:pic>
      <xdr:nvPicPr>
        <xdr:cNvPr id="848" name="Picture 438836" hidden="1"/>
        <xdr:cNvPicPr/>
      </xdr:nvPicPr>
      <xdr:blipFill>
        <a:blip r:embed="rId1"/>
        <a:stretch>
          <a:fillRect/>
        </a:stretch>
      </xdr:blipFill>
      <xdr:spPr>
        <a:xfrm>
          <a:off x="9916160" y="151768175"/>
          <a:ext cx="527685" cy="523875"/>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530225</xdr:rowOff>
    </xdr:to>
    <xdr:pic>
      <xdr:nvPicPr>
        <xdr:cNvPr id="849" name="Picture 438836" hidden="1"/>
        <xdr:cNvPicPr/>
      </xdr:nvPicPr>
      <xdr:blipFill>
        <a:blip r:embed="rId1"/>
        <a:stretch>
          <a:fillRect/>
        </a:stretch>
      </xdr:blipFill>
      <xdr:spPr>
        <a:xfrm>
          <a:off x="9916160" y="151768175"/>
          <a:ext cx="519430" cy="53022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1263015</xdr:rowOff>
    </xdr:to>
    <xdr:pic>
      <xdr:nvPicPr>
        <xdr:cNvPr id="871" name="Picture 438836" hidden="1"/>
        <xdr:cNvPicPr/>
      </xdr:nvPicPr>
      <xdr:blipFill>
        <a:blip r:embed="rId1"/>
        <a:stretch>
          <a:fillRect/>
        </a:stretch>
      </xdr:blipFill>
      <xdr:spPr>
        <a:xfrm>
          <a:off x="9916160" y="151768175"/>
          <a:ext cx="521335" cy="126301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525780</xdr:rowOff>
    </xdr:to>
    <xdr:pic>
      <xdr:nvPicPr>
        <xdr:cNvPr id="873" name="Picture 438836" hidden="1"/>
        <xdr:cNvPicPr/>
      </xdr:nvPicPr>
      <xdr:blipFill>
        <a:blip r:embed="rId1"/>
        <a:stretch>
          <a:fillRect/>
        </a:stretch>
      </xdr:blipFill>
      <xdr:spPr>
        <a:xfrm>
          <a:off x="9916160" y="151768175"/>
          <a:ext cx="521335" cy="52578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1263015</xdr:rowOff>
    </xdr:to>
    <xdr:pic>
      <xdr:nvPicPr>
        <xdr:cNvPr id="874" name="Picture 438836" hidden="1"/>
        <xdr:cNvPicPr/>
      </xdr:nvPicPr>
      <xdr:blipFill>
        <a:blip r:embed="rId1"/>
        <a:stretch>
          <a:fillRect/>
        </a:stretch>
      </xdr:blipFill>
      <xdr:spPr>
        <a:xfrm>
          <a:off x="9916160" y="151768175"/>
          <a:ext cx="527685" cy="126301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525780</xdr:rowOff>
    </xdr:to>
    <xdr:pic>
      <xdr:nvPicPr>
        <xdr:cNvPr id="876" name="Picture 438836" hidden="1"/>
        <xdr:cNvPicPr/>
      </xdr:nvPicPr>
      <xdr:blipFill>
        <a:blip r:embed="rId1"/>
        <a:stretch>
          <a:fillRect/>
        </a:stretch>
      </xdr:blipFill>
      <xdr:spPr>
        <a:xfrm>
          <a:off x="9916160" y="151768175"/>
          <a:ext cx="527685" cy="52578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530860</xdr:rowOff>
    </xdr:to>
    <xdr:pic>
      <xdr:nvPicPr>
        <xdr:cNvPr id="877" name="Picture 438836" hidden="1"/>
        <xdr:cNvPicPr/>
      </xdr:nvPicPr>
      <xdr:blipFill>
        <a:blip r:embed="rId1"/>
        <a:stretch>
          <a:fillRect/>
        </a:stretch>
      </xdr:blipFill>
      <xdr:spPr>
        <a:xfrm>
          <a:off x="9916160" y="151768175"/>
          <a:ext cx="519430" cy="53086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1479550</xdr:rowOff>
    </xdr:to>
    <xdr:pic>
      <xdr:nvPicPr>
        <xdr:cNvPr id="899" name="Picture 438836" hidden="1"/>
        <xdr:cNvPicPr/>
      </xdr:nvPicPr>
      <xdr:blipFill>
        <a:blip r:embed="rId1"/>
        <a:stretch>
          <a:fillRect/>
        </a:stretch>
      </xdr:blipFill>
      <xdr:spPr>
        <a:xfrm>
          <a:off x="9916160" y="148605875"/>
          <a:ext cx="521335" cy="147955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1422400</xdr:rowOff>
    </xdr:to>
    <xdr:pic>
      <xdr:nvPicPr>
        <xdr:cNvPr id="900" name="Picture 438836" hidden="1"/>
        <xdr:cNvPicPr/>
      </xdr:nvPicPr>
      <xdr:blipFill>
        <a:blip r:embed="rId1"/>
        <a:stretch>
          <a:fillRect/>
        </a:stretch>
      </xdr:blipFill>
      <xdr:spPr>
        <a:xfrm>
          <a:off x="9916160" y="148605875"/>
          <a:ext cx="521335" cy="142240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1479550</xdr:rowOff>
    </xdr:to>
    <xdr:pic>
      <xdr:nvPicPr>
        <xdr:cNvPr id="901" name="Picture 438836" hidden="1"/>
        <xdr:cNvPicPr/>
      </xdr:nvPicPr>
      <xdr:blipFill>
        <a:blip r:embed="rId1"/>
        <a:stretch>
          <a:fillRect/>
        </a:stretch>
      </xdr:blipFill>
      <xdr:spPr>
        <a:xfrm>
          <a:off x="9916160" y="148605875"/>
          <a:ext cx="527685" cy="147955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1422400</xdr:rowOff>
    </xdr:to>
    <xdr:pic>
      <xdr:nvPicPr>
        <xdr:cNvPr id="902" name="Picture 438836" hidden="1"/>
        <xdr:cNvPicPr/>
      </xdr:nvPicPr>
      <xdr:blipFill>
        <a:blip r:embed="rId1"/>
        <a:stretch>
          <a:fillRect/>
        </a:stretch>
      </xdr:blipFill>
      <xdr:spPr>
        <a:xfrm>
          <a:off x="9916160" y="148605875"/>
          <a:ext cx="527685" cy="142240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1424940</xdr:rowOff>
    </xdr:to>
    <xdr:pic>
      <xdr:nvPicPr>
        <xdr:cNvPr id="916" name="Picture 438836" hidden="1"/>
        <xdr:cNvPicPr/>
      </xdr:nvPicPr>
      <xdr:blipFill>
        <a:blip r:embed="rId1"/>
        <a:stretch>
          <a:fillRect/>
        </a:stretch>
      </xdr:blipFill>
      <xdr:spPr>
        <a:xfrm>
          <a:off x="9916160" y="148605875"/>
          <a:ext cx="521335" cy="142494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1424940</xdr:rowOff>
    </xdr:to>
    <xdr:pic>
      <xdr:nvPicPr>
        <xdr:cNvPr id="918" name="Picture 438836" hidden="1"/>
        <xdr:cNvPicPr/>
      </xdr:nvPicPr>
      <xdr:blipFill>
        <a:blip r:embed="rId1"/>
        <a:stretch>
          <a:fillRect/>
        </a:stretch>
      </xdr:blipFill>
      <xdr:spPr>
        <a:xfrm>
          <a:off x="9916160" y="148605875"/>
          <a:ext cx="527685" cy="142494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1481455</xdr:rowOff>
    </xdr:to>
    <xdr:pic>
      <xdr:nvPicPr>
        <xdr:cNvPr id="931" name="Picture 438836" hidden="1"/>
        <xdr:cNvPicPr/>
      </xdr:nvPicPr>
      <xdr:blipFill>
        <a:blip r:embed="rId1"/>
        <a:stretch>
          <a:fillRect/>
        </a:stretch>
      </xdr:blipFill>
      <xdr:spPr>
        <a:xfrm>
          <a:off x="9916160" y="148605875"/>
          <a:ext cx="521335" cy="148145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1425575</xdr:rowOff>
    </xdr:to>
    <xdr:pic>
      <xdr:nvPicPr>
        <xdr:cNvPr id="932" name="Picture 438836" hidden="1"/>
        <xdr:cNvPicPr/>
      </xdr:nvPicPr>
      <xdr:blipFill>
        <a:blip r:embed="rId1"/>
        <a:stretch>
          <a:fillRect/>
        </a:stretch>
      </xdr:blipFill>
      <xdr:spPr>
        <a:xfrm>
          <a:off x="9916160" y="148605875"/>
          <a:ext cx="521335" cy="142557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1481455</xdr:rowOff>
    </xdr:to>
    <xdr:pic>
      <xdr:nvPicPr>
        <xdr:cNvPr id="933" name="Picture 438836" hidden="1"/>
        <xdr:cNvPicPr/>
      </xdr:nvPicPr>
      <xdr:blipFill>
        <a:blip r:embed="rId1"/>
        <a:stretch>
          <a:fillRect/>
        </a:stretch>
      </xdr:blipFill>
      <xdr:spPr>
        <a:xfrm>
          <a:off x="9916160" y="148605875"/>
          <a:ext cx="527685" cy="148145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1425575</xdr:rowOff>
    </xdr:to>
    <xdr:pic>
      <xdr:nvPicPr>
        <xdr:cNvPr id="934" name="Picture 438836" hidden="1"/>
        <xdr:cNvPicPr/>
      </xdr:nvPicPr>
      <xdr:blipFill>
        <a:blip r:embed="rId1"/>
        <a:stretch>
          <a:fillRect/>
        </a:stretch>
      </xdr:blipFill>
      <xdr:spPr>
        <a:xfrm>
          <a:off x="9916160" y="148605875"/>
          <a:ext cx="527685" cy="142557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330200</xdr:rowOff>
    </xdr:to>
    <xdr:pic>
      <xdr:nvPicPr>
        <xdr:cNvPr id="955" name="Picture 438836" hidden="1"/>
        <xdr:cNvPicPr/>
      </xdr:nvPicPr>
      <xdr:blipFill>
        <a:blip r:embed="rId1"/>
        <a:stretch>
          <a:fillRect/>
        </a:stretch>
      </xdr:blipFill>
      <xdr:spPr>
        <a:xfrm>
          <a:off x="9916160" y="235804075"/>
          <a:ext cx="521335" cy="132080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273050</xdr:rowOff>
    </xdr:to>
    <xdr:pic>
      <xdr:nvPicPr>
        <xdr:cNvPr id="956" name="Picture 438836" hidden="1"/>
        <xdr:cNvPicPr/>
      </xdr:nvPicPr>
      <xdr:blipFill>
        <a:blip r:embed="rId1"/>
        <a:stretch>
          <a:fillRect/>
        </a:stretch>
      </xdr:blipFill>
      <xdr:spPr>
        <a:xfrm>
          <a:off x="9916160" y="235804075"/>
          <a:ext cx="521335" cy="126365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488950</xdr:rowOff>
    </xdr:to>
    <xdr:pic>
      <xdr:nvPicPr>
        <xdr:cNvPr id="957" name="Picture 438836" hidden="1"/>
        <xdr:cNvPicPr/>
      </xdr:nvPicPr>
      <xdr:blipFill>
        <a:blip r:embed="rId1"/>
        <a:stretch>
          <a:fillRect/>
        </a:stretch>
      </xdr:blipFill>
      <xdr:spPr>
        <a:xfrm>
          <a:off x="9916160" y="235804075"/>
          <a:ext cx="521335" cy="147955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431800</xdr:rowOff>
    </xdr:to>
    <xdr:pic>
      <xdr:nvPicPr>
        <xdr:cNvPr id="958" name="Picture 438836" hidden="1"/>
        <xdr:cNvPicPr/>
      </xdr:nvPicPr>
      <xdr:blipFill>
        <a:blip r:embed="rId1"/>
        <a:stretch>
          <a:fillRect/>
        </a:stretch>
      </xdr:blipFill>
      <xdr:spPr>
        <a:xfrm>
          <a:off x="9916160" y="235804075"/>
          <a:ext cx="521335" cy="142240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89</xdr:row>
      <xdr:rowOff>527050</xdr:rowOff>
    </xdr:to>
    <xdr:pic>
      <xdr:nvPicPr>
        <xdr:cNvPr id="961" name="Picture 438836" hidden="1"/>
        <xdr:cNvPicPr/>
      </xdr:nvPicPr>
      <xdr:blipFill>
        <a:blip r:embed="rId1"/>
        <a:stretch>
          <a:fillRect/>
        </a:stretch>
      </xdr:blipFill>
      <xdr:spPr>
        <a:xfrm>
          <a:off x="9916160" y="235804075"/>
          <a:ext cx="521335" cy="52705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330200</xdr:rowOff>
    </xdr:to>
    <xdr:pic>
      <xdr:nvPicPr>
        <xdr:cNvPr id="962" name="Picture 438836" hidden="1"/>
        <xdr:cNvPicPr/>
      </xdr:nvPicPr>
      <xdr:blipFill>
        <a:blip r:embed="rId1"/>
        <a:stretch>
          <a:fillRect/>
        </a:stretch>
      </xdr:blipFill>
      <xdr:spPr>
        <a:xfrm>
          <a:off x="9916160" y="235804075"/>
          <a:ext cx="527685" cy="132080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273050</xdr:rowOff>
    </xdr:to>
    <xdr:pic>
      <xdr:nvPicPr>
        <xdr:cNvPr id="963" name="Picture 438836" hidden="1"/>
        <xdr:cNvPicPr/>
      </xdr:nvPicPr>
      <xdr:blipFill>
        <a:blip r:embed="rId1"/>
        <a:stretch>
          <a:fillRect/>
        </a:stretch>
      </xdr:blipFill>
      <xdr:spPr>
        <a:xfrm>
          <a:off x="9916160" y="235804075"/>
          <a:ext cx="527685" cy="126365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488950</xdr:rowOff>
    </xdr:to>
    <xdr:pic>
      <xdr:nvPicPr>
        <xdr:cNvPr id="964" name="Picture 438836" hidden="1"/>
        <xdr:cNvPicPr/>
      </xdr:nvPicPr>
      <xdr:blipFill>
        <a:blip r:embed="rId1"/>
        <a:stretch>
          <a:fillRect/>
        </a:stretch>
      </xdr:blipFill>
      <xdr:spPr>
        <a:xfrm>
          <a:off x="9916160" y="235804075"/>
          <a:ext cx="527685" cy="147955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431800</xdr:rowOff>
    </xdr:to>
    <xdr:pic>
      <xdr:nvPicPr>
        <xdr:cNvPr id="965" name="Picture 438836" hidden="1"/>
        <xdr:cNvPicPr/>
      </xdr:nvPicPr>
      <xdr:blipFill>
        <a:blip r:embed="rId1"/>
        <a:stretch>
          <a:fillRect/>
        </a:stretch>
      </xdr:blipFill>
      <xdr:spPr>
        <a:xfrm>
          <a:off x="9916160" y="235804075"/>
          <a:ext cx="527685" cy="142240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89</xdr:row>
      <xdr:rowOff>527050</xdr:rowOff>
    </xdr:to>
    <xdr:pic>
      <xdr:nvPicPr>
        <xdr:cNvPr id="968" name="Picture 438836" hidden="1"/>
        <xdr:cNvPicPr/>
      </xdr:nvPicPr>
      <xdr:blipFill>
        <a:blip r:embed="rId1"/>
        <a:stretch>
          <a:fillRect/>
        </a:stretch>
      </xdr:blipFill>
      <xdr:spPr>
        <a:xfrm>
          <a:off x="9916160" y="235804075"/>
          <a:ext cx="527685" cy="527050"/>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90</xdr:row>
      <xdr:rowOff>279400</xdr:rowOff>
    </xdr:to>
    <xdr:pic>
      <xdr:nvPicPr>
        <xdr:cNvPr id="969" name="Picture 438836" hidden="1"/>
        <xdr:cNvPicPr/>
      </xdr:nvPicPr>
      <xdr:blipFill>
        <a:blip r:embed="rId1"/>
        <a:stretch>
          <a:fillRect/>
        </a:stretch>
      </xdr:blipFill>
      <xdr:spPr>
        <a:xfrm>
          <a:off x="9916160" y="235804075"/>
          <a:ext cx="519430" cy="1270000"/>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89</xdr:row>
      <xdr:rowOff>533400</xdr:rowOff>
    </xdr:to>
    <xdr:pic>
      <xdr:nvPicPr>
        <xdr:cNvPr id="971" name="Picture 438836" hidden="1"/>
        <xdr:cNvPicPr/>
      </xdr:nvPicPr>
      <xdr:blipFill>
        <a:blip r:embed="rId1"/>
        <a:stretch>
          <a:fillRect/>
        </a:stretch>
      </xdr:blipFill>
      <xdr:spPr>
        <a:xfrm>
          <a:off x="9916160" y="235804075"/>
          <a:ext cx="519430" cy="53340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239395</xdr:rowOff>
    </xdr:to>
    <xdr:pic>
      <xdr:nvPicPr>
        <xdr:cNvPr id="1023" name="Picture 438836" hidden="1"/>
        <xdr:cNvPicPr/>
      </xdr:nvPicPr>
      <xdr:blipFill>
        <a:blip r:embed="rId1"/>
        <a:stretch>
          <a:fillRect/>
        </a:stretch>
      </xdr:blipFill>
      <xdr:spPr>
        <a:xfrm>
          <a:off x="9916160" y="235804075"/>
          <a:ext cx="521335" cy="122999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183515</xdr:rowOff>
    </xdr:to>
    <xdr:pic>
      <xdr:nvPicPr>
        <xdr:cNvPr id="1024" name="Picture 438836" hidden="1"/>
        <xdr:cNvPicPr/>
      </xdr:nvPicPr>
      <xdr:blipFill>
        <a:blip r:embed="rId1"/>
        <a:stretch>
          <a:fillRect/>
        </a:stretch>
      </xdr:blipFill>
      <xdr:spPr>
        <a:xfrm>
          <a:off x="9916160" y="235804075"/>
          <a:ext cx="521335" cy="117411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401955</xdr:rowOff>
    </xdr:to>
    <xdr:pic>
      <xdr:nvPicPr>
        <xdr:cNvPr id="1025" name="Picture 438836" hidden="1"/>
        <xdr:cNvPicPr/>
      </xdr:nvPicPr>
      <xdr:blipFill>
        <a:blip r:embed="rId1"/>
        <a:stretch>
          <a:fillRect/>
        </a:stretch>
      </xdr:blipFill>
      <xdr:spPr>
        <a:xfrm>
          <a:off x="9916160" y="235804075"/>
          <a:ext cx="521335" cy="139255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346075</xdr:rowOff>
    </xdr:to>
    <xdr:pic>
      <xdr:nvPicPr>
        <xdr:cNvPr id="1026" name="Picture 438836" hidden="1"/>
        <xdr:cNvPicPr/>
      </xdr:nvPicPr>
      <xdr:blipFill>
        <a:blip r:embed="rId1"/>
        <a:stretch>
          <a:fillRect/>
        </a:stretch>
      </xdr:blipFill>
      <xdr:spPr>
        <a:xfrm>
          <a:off x="9916160" y="235804075"/>
          <a:ext cx="521335" cy="133667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89</xdr:row>
      <xdr:rowOff>500380</xdr:rowOff>
    </xdr:to>
    <xdr:pic>
      <xdr:nvPicPr>
        <xdr:cNvPr id="1029" name="Picture 438836" hidden="1"/>
        <xdr:cNvPicPr/>
      </xdr:nvPicPr>
      <xdr:blipFill>
        <a:blip r:embed="rId1"/>
        <a:stretch>
          <a:fillRect/>
        </a:stretch>
      </xdr:blipFill>
      <xdr:spPr>
        <a:xfrm>
          <a:off x="9916160" y="235804075"/>
          <a:ext cx="521335" cy="50038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239395</xdr:rowOff>
    </xdr:to>
    <xdr:pic>
      <xdr:nvPicPr>
        <xdr:cNvPr id="1030" name="Picture 438836" hidden="1"/>
        <xdr:cNvPicPr/>
      </xdr:nvPicPr>
      <xdr:blipFill>
        <a:blip r:embed="rId1"/>
        <a:stretch>
          <a:fillRect/>
        </a:stretch>
      </xdr:blipFill>
      <xdr:spPr>
        <a:xfrm>
          <a:off x="9916160" y="235804075"/>
          <a:ext cx="527685" cy="122999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183515</xdr:rowOff>
    </xdr:to>
    <xdr:pic>
      <xdr:nvPicPr>
        <xdr:cNvPr id="1031" name="Picture 438836" hidden="1"/>
        <xdr:cNvPicPr/>
      </xdr:nvPicPr>
      <xdr:blipFill>
        <a:blip r:embed="rId1"/>
        <a:stretch>
          <a:fillRect/>
        </a:stretch>
      </xdr:blipFill>
      <xdr:spPr>
        <a:xfrm>
          <a:off x="9916160" y="235804075"/>
          <a:ext cx="527685" cy="117411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401955</xdr:rowOff>
    </xdr:to>
    <xdr:pic>
      <xdr:nvPicPr>
        <xdr:cNvPr id="1032" name="Picture 438836" hidden="1"/>
        <xdr:cNvPicPr/>
      </xdr:nvPicPr>
      <xdr:blipFill>
        <a:blip r:embed="rId1"/>
        <a:stretch>
          <a:fillRect/>
        </a:stretch>
      </xdr:blipFill>
      <xdr:spPr>
        <a:xfrm>
          <a:off x="9916160" y="235804075"/>
          <a:ext cx="527685" cy="139255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346075</xdr:rowOff>
    </xdr:to>
    <xdr:pic>
      <xdr:nvPicPr>
        <xdr:cNvPr id="1033" name="Picture 438836" hidden="1"/>
        <xdr:cNvPicPr/>
      </xdr:nvPicPr>
      <xdr:blipFill>
        <a:blip r:embed="rId1"/>
        <a:stretch>
          <a:fillRect/>
        </a:stretch>
      </xdr:blipFill>
      <xdr:spPr>
        <a:xfrm>
          <a:off x="9916160" y="235804075"/>
          <a:ext cx="527685" cy="133667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89</xdr:row>
      <xdr:rowOff>500380</xdr:rowOff>
    </xdr:to>
    <xdr:pic>
      <xdr:nvPicPr>
        <xdr:cNvPr id="1036" name="Picture 438836" hidden="1"/>
        <xdr:cNvPicPr/>
      </xdr:nvPicPr>
      <xdr:blipFill>
        <a:blip r:embed="rId1"/>
        <a:stretch>
          <a:fillRect/>
        </a:stretch>
      </xdr:blipFill>
      <xdr:spPr>
        <a:xfrm>
          <a:off x="9916160" y="235804075"/>
          <a:ext cx="527685" cy="500380"/>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90</xdr:row>
      <xdr:rowOff>188595</xdr:rowOff>
    </xdr:to>
    <xdr:pic>
      <xdr:nvPicPr>
        <xdr:cNvPr id="1037" name="Picture 438836" hidden="1"/>
        <xdr:cNvPicPr/>
      </xdr:nvPicPr>
      <xdr:blipFill>
        <a:blip r:embed="rId1"/>
        <a:stretch>
          <a:fillRect/>
        </a:stretch>
      </xdr:blipFill>
      <xdr:spPr>
        <a:xfrm>
          <a:off x="9916160" y="235804075"/>
          <a:ext cx="519430" cy="1179195"/>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89</xdr:row>
      <xdr:rowOff>505460</xdr:rowOff>
    </xdr:to>
    <xdr:pic>
      <xdr:nvPicPr>
        <xdr:cNvPr id="1039" name="Picture 438836" hidden="1"/>
        <xdr:cNvPicPr/>
      </xdr:nvPicPr>
      <xdr:blipFill>
        <a:blip r:embed="rId1"/>
        <a:stretch>
          <a:fillRect/>
        </a:stretch>
      </xdr:blipFill>
      <xdr:spPr>
        <a:xfrm>
          <a:off x="9916160" y="235804075"/>
          <a:ext cx="519430" cy="50546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326390</xdr:rowOff>
    </xdr:to>
    <xdr:pic>
      <xdr:nvPicPr>
        <xdr:cNvPr id="1091" name="Picture 438836" hidden="1"/>
        <xdr:cNvPicPr/>
      </xdr:nvPicPr>
      <xdr:blipFill>
        <a:blip r:embed="rId1"/>
        <a:stretch>
          <a:fillRect/>
        </a:stretch>
      </xdr:blipFill>
      <xdr:spPr>
        <a:xfrm>
          <a:off x="9916160" y="235804075"/>
          <a:ext cx="521335" cy="131699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270510</xdr:rowOff>
    </xdr:to>
    <xdr:pic>
      <xdr:nvPicPr>
        <xdr:cNvPr id="1092" name="Picture 438836" hidden="1"/>
        <xdr:cNvPicPr/>
      </xdr:nvPicPr>
      <xdr:blipFill>
        <a:blip r:embed="rId1"/>
        <a:stretch>
          <a:fillRect/>
        </a:stretch>
      </xdr:blipFill>
      <xdr:spPr>
        <a:xfrm>
          <a:off x="9916160" y="235804075"/>
          <a:ext cx="521335" cy="126111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434340</xdr:rowOff>
    </xdr:to>
    <xdr:pic>
      <xdr:nvPicPr>
        <xdr:cNvPr id="1094" name="Picture 438836" hidden="1"/>
        <xdr:cNvPicPr/>
      </xdr:nvPicPr>
      <xdr:blipFill>
        <a:blip r:embed="rId1"/>
        <a:stretch>
          <a:fillRect/>
        </a:stretch>
      </xdr:blipFill>
      <xdr:spPr>
        <a:xfrm>
          <a:off x="9916160" y="235804075"/>
          <a:ext cx="521335" cy="1424940"/>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89</xdr:row>
      <xdr:rowOff>523875</xdr:rowOff>
    </xdr:to>
    <xdr:pic>
      <xdr:nvPicPr>
        <xdr:cNvPr id="1097" name="Picture 438836" hidden="1"/>
        <xdr:cNvPicPr/>
      </xdr:nvPicPr>
      <xdr:blipFill>
        <a:blip r:embed="rId1"/>
        <a:stretch>
          <a:fillRect/>
        </a:stretch>
      </xdr:blipFill>
      <xdr:spPr>
        <a:xfrm>
          <a:off x="9916160" y="235804075"/>
          <a:ext cx="521335" cy="52387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326390</xdr:rowOff>
    </xdr:to>
    <xdr:pic>
      <xdr:nvPicPr>
        <xdr:cNvPr id="1098" name="Picture 438836" hidden="1"/>
        <xdr:cNvPicPr/>
      </xdr:nvPicPr>
      <xdr:blipFill>
        <a:blip r:embed="rId1"/>
        <a:stretch>
          <a:fillRect/>
        </a:stretch>
      </xdr:blipFill>
      <xdr:spPr>
        <a:xfrm>
          <a:off x="9916160" y="235804075"/>
          <a:ext cx="527685" cy="131699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270510</xdr:rowOff>
    </xdr:to>
    <xdr:pic>
      <xdr:nvPicPr>
        <xdr:cNvPr id="1099" name="Picture 438836" hidden="1"/>
        <xdr:cNvPicPr/>
      </xdr:nvPicPr>
      <xdr:blipFill>
        <a:blip r:embed="rId1"/>
        <a:stretch>
          <a:fillRect/>
        </a:stretch>
      </xdr:blipFill>
      <xdr:spPr>
        <a:xfrm>
          <a:off x="9916160" y="235804075"/>
          <a:ext cx="527685" cy="126111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434340</xdr:rowOff>
    </xdr:to>
    <xdr:pic>
      <xdr:nvPicPr>
        <xdr:cNvPr id="1101" name="Picture 438836" hidden="1"/>
        <xdr:cNvPicPr/>
      </xdr:nvPicPr>
      <xdr:blipFill>
        <a:blip r:embed="rId1"/>
        <a:stretch>
          <a:fillRect/>
        </a:stretch>
      </xdr:blipFill>
      <xdr:spPr>
        <a:xfrm>
          <a:off x="9916160" y="235804075"/>
          <a:ext cx="527685" cy="142494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89</xdr:row>
      <xdr:rowOff>523875</xdr:rowOff>
    </xdr:to>
    <xdr:pic>
      <xdr:nvPicPr>
        <xdr:cNvPr id="1104" name="Picture 438836" hidden="1"/>
        <xdr:cNvPicPr/>
      </xdr:nvPicPr>
      <xdr:blipFill>
        <a:blip r:embed="rId1"/>
        <a:stretch>
          <a:fillRect/>
        </a:stretch>
      </xdr:blipFill>
      <xdr:spPr>
        <a:xfrm>
          <a:off x="9916160" y="235804075"/>
          <a:ext cx="527685" cy="523875"/>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90</xdr:row>
      <xdr:rowOff>276860</xdr:rowOff>
    </xdr:to>
    <xdr:pic>
      <xdr:nvPicPr>
        <xdr:cNvPr id="1105" name="Picture 438836" hidden="1"/>
        <xdr:cNvPicPr/>
      </xdr:nvPicPr>
      <xdr:blipFill>
        <a:blip r:embed="rId1"/>
        <a:stretch>
          <a:fillRect/>
        </a:stretch>
      </xdr:blipFill>
      <xdr:spPr>
        <a:xfrm>
          <a:off x="9916160" y="235804075"/>
          <a:ext cx="519430" cy="1267460"/>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89</xdr:row>
      <xdr:rowOff>530225</xdr:rowOff>
    </xdr:to>
    <xdr:pic>
      <xdr:nvPicPr>
        <xdr:cNvPr id="1107" name="Picture 438836" hidden="1"/>
        <xdr:cNvPicPr/>
      </xdr:nvPicPr>
      <xdr:blipFill>
        <a:blip r:embed="rId1"/>
        <a:stretch>
          <a:fillRect/>
        </a:stretch>
      </xdr:blipFill>
      <xdr:spPr>
        <a:xfrm>
          <a:off x="9916160" y="235804075"/>
          <a:ext cx="519430" cy="53022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328295</xdr:rowOff>
    </xdr:to>
    <xdr:pic>
      <xdr:nvPicPr>
        <xdr:cNvPr id="1159" name="Picture 438836" hidden="1"/>
        <xdr:cNvPicPr/>
      </xdr:nvPicPr>
      <xdr:blipFill>
        <a:blip r:embed="rId1"/>
        <a:stretch>
          <a:fillRect/>
        </a:stretch>
      </xdr:blipFill>
      <xdr:spPr>
        <a:xfrm>
          <a:off x="9916160" y="235804075"/>
          <a:ext cx="521335" cy="131889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272415</xdr:rowOff>
    </xdr:to>
    <xdr:pic>
      <xdr:nvPicPr>
        <xdr:cNvPr id="1160" name="Picture 438836" hidden="1"/>
        <xdr:cNvPicPr/>
      </xdr:nvPicPr>
      <xdr:blipFill>
        <a:blip r:embed="rId1"/>
        <a:stretch>
          <a:fillRect/>
        </a:stretch>
      </xdr:blipFill>
      <xdr:spPr>
        <a:xfrm>
          <a:off x="9916160" y="235804075"/>
          <a:ext cx="521335" cy="126301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490855</xdr:rowOff>
    </xdr:to>
    <xdr:pic>
      <xdr:nvPicPr>
        <xdr:cNvPr id="1161" name="Picture 438836" hidden="1"/>
        <xdr:cNvPicPr/>
      </xdr:nvPicPr>
      <xdr:blipFill>
        <a:blip r:embed="rId1"/>
        <a:stretch>
          <a:fillRect/>
        </a:stretch>
      </xdr:blipFill>
      <xdr:spPr>
        <a:xfrm>
          <a:off x="9916160" y="235804075"/>
          <a:ext cx="521335" cy="148145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90</xdr:row>
      <xdr:rowOff>434975</xdr:rowOff>
    </xdr:to>
    <xdr:pic>
      <xdr:nvPicPr>
        <xdr:cNvPr id="1162" name="Picture 438836" hidden="1"/>
        <xdr:cNvPicPr/>
      </xdr:nvPicPr>
      <xdr:blipFill>
        <a:blip r:embed="rId1"/>
        <a:stretch>
          <a:fillRect/>
        </a:stretch>
      </xdr:blipFill>
      <xdr:spPr>
        <a:xfrm>
          <a:off x="9916160" y="235804075"/>
          <a:ext cx="521335" cy="1425575"/>
        </a:xfrm>
        <a:prstGeom prst="rect">
          <a:avLst/>
        </a:prstGeom>
        <a:noFill/>
        <a:ln w="9525">
          <a:noFill/>
        </a:ln>
      </xdr:spPr>
    </xdr:pic>
    <xdr:clientData/>
  </xdr:twoCellAnchor>
  <xdr:twoCellAnchor editAs="oneCell">
    <xdr:from>
      <xdr:col>12</xdr:col>
      <xdr:colOff>0</xdr:colOff>
      <xdr:row>89</xdr:row>
      <xdr:rowOff>0</xdr:rowOff>
    </xdr:from>
    <xdr:to>
      <xdr:col>13</xdr:col>
      <xdr:colOff>10795</xdr:colOff>
      <xdr:row>89</xdr:row>
      <xdr:rowOff>525780</xdr:rowOff>
    </xdr:to>
    <xdr:pic>
      <xdr:nvPicPr>
        <xdr:cNvPr id="1165" name="Picture 438836" hidden="1"/>
        <xdr:cNvPicPr/>
      </xdr:nvPicPr>
      <xdr:blipFill>
        <a:blip r:embed="rId1"/>
        <a:stretch>
          <a:fillRect/>
        </a:stretch>
      </xdr:blipFill>
      <xdr:spPr>
        <a:xfrm>
          <a:off x="9916160" y="235804075"/>
          <a:ext cx="521335" cy="525780"/>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328295</xdr:rowOff>
    </xdr:to>
    <xdr:pic>
      <xdr:nvPicPr>
        <xdr:cNvPr id="1166" name="Picture 438836" hidden="1"/>
        <xdr:cNvPicPr/>
      </xdr:nvPicPr>
      <xdr:blipFill>
        <a:blip r:embed="rId1"/>
        <a:stretch>
          <a:fillRect/>
        </a:stretch>
      </xdr:blipFill>
      <xdr:spPr>
        <a:xfrm>
          <a:off x="9916160" y="235804075"/>
          <a:ext cx="527685" cy="131889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272415</xdr:rowOff>
    </xdr:to>
    <xdr:pic>
      <xdr:nvPicPr>
        <xdr:cNvPr id="1167" name="Picture 438836" hidden="1"/>
        <xdr:cNvPicPr/>
      </xdr:nvPicPr>
      <xdr:blipFill>
        <a:blip r:embed="rId1"/>
        <a:stretch>
          <a:fillRect/>
        </a:stretch>
      </xdr:blipFill>
      <xdr:spPr>
        <a:xfrm>
          <a:off x="9916160" y="235804075"/>
          <a:ext cx="527685" cy="126301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490855</xdr:rowOff>
    </xdr:to>
    <xdr:pic>
      <xdr:nvPicPr>
        <xdr:cNvPr id="1168" name="Picture 438836" hidden="1"/>
        <xdr:cNvPicPr/>
      </xdr:nvPicPr>
      <xdr:blipFill>
        <a:blip r:embed="rId1"/>
        <a:stretch>
          <a:fillRect/>
        </a:stretch>
      </xdr:blipFill>
      <xdr:spPr>
        <a:xfrm>
          <a:off x="9916160" y="235804075"/>
          <a:ext cx="527685" cy="148145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90</xdr:row>
      <xdr:rowOff>434975</xdr:rowOff>
    </xdr:to>
    <xdr:pic>
      <xdr:nvPicPr>
        <xdr:cNvPr id="1169" name="Picture 438836" hidden="1"/>
        <xdr:cNvPicPr/>
      </xdr:nvPicPr>
      <xdr:blipFill>
        <a:blip r:embed="rId1"/>
        <a:stretch>
          <a:fillRect/>
        </a:stretch>
      </xdr:blipFill>
      <xdr:spPr>
        <a:xfrm>
          <a:off x="9916160" y="235804075"/>
          <a:ext cx="527685" cy="1425575"/>
        </a:xfrm>
        <a:prstGeom prst="rect">
          <a:avLst/>
        </a:prstGeom>
        <a:noFill/>
        <a:ln w="9525">
          <a:noFill/>
        </a:ln>
      </xdr:spPr>
    </xdr:pic>
    <xdr:clientData/>
  </xdr:twoCellAnchor>
  <xdr:twoCellAnchor editAs="oneCell">
    <xdr:from>
      <xdr:col>12</xdr:col>
      <xdr:colOff>0</xdr:colOff>
      <xdr:row>89</xdr:row>
      <xdr:rowOff>0</xdr:rowOff>
    </xdr:from>
    <xdr:to>
      <xdr:col>13</xdr:col>
      <xdr:colOff>17145</xdr:colOff>
      <xdr:row>89</xdr:row>
      <xdr:rowOff>525780</xdr:rowOff>
    </xdr:to>
    <xdr:pic>
      <xdr:nvPicPr>
        <xdr:cNvPr id="1172" name="Picture 438836" hidden="1"/>
        <xdr:cNvPicPr/>
      </xdr:nvPicPr>
      <xdr:blipFill>
        <a:blip r:embed="rId1"/>
        <a:stretch>
          <a:fillRect/>
        </a:stretch>
      </xdr:blipFill>
      <xdr:spPr>
        <a:xfrm>
          <a:off x="9916160" y="235804075"/>
          <a:ext cx="527685" cy="525780"/>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90</xdr:row>
      <xdr:rowOff>277495</xdr:rowOff>
    </xdr:to>
    <xdr:pic>
      <xdr:nvPicPr>
        <xdr:cNvPr id="1173" name="Picture 438836" hidden="1"/>
        <xdr:cNvPicPr/>
      </xdr:nvPicPr>
      <xdr:blipFill>
        <a:blip r:embed="rId1"/>
        <a:stretch>
          <a:fillRect/>
        </a:stretch>
      </xdr:blipFill>
      <xdr:spPr>
        <a:xfrm>
          <a:off x="9916160" y="235804075"/>
          <a:ext cx="519430" cy="1268095"/>
        </a:xfrm>
        <a:prstGeom prst="rect">
          <a:avLst/>
        </a:prstGeom>
        <a:noFill/>
        <a:ln w="9525">
          <a:noFill/>
        </a:ln>
      </xdr:spPr>
    </xdr:pic>
    <xdr:clientData/>
  </xdr:twoCellAnchor>
  <xdr:twoCellAnchor editAs="oneCell">
    <xdr:from>
      <xdr:col>12</xdr:col>
      <xdr:colOff>0</xdr:colOff>
      <xdr:row>89</xdr:row>
      <xdr:rowOff>0</xdr:rowOff>
    </xdr:from>
    <xdr:to>
      <xdr:col>13</xdr:col>
      <xdr:colOff>8890</xdr:colOff>
      <xdr:row>89</xdr:row>
      <xdr:rowOff>530860</xdr:rowOff>
    </xdr:to>
    <xdr:pic>
      <xdr:nvPicPr>
        <xdr:cNvPr id="1175" name="Picture 438836" hidden="1"/>
        <xdr:cNvPicPr/>
      </xdr:nvPicPr>
      <xdr:blipFill>
        <a:blip r:embed="rId1"/>
        <a:stretch>
          <a:fillRect/>
        </a:stretch>
      </xdr:blipFill>
      <xdr:spPr>
        <a:xfrm>
          <a:off x="9916160" y="235804075"/>
          <a:ext cx="519430" cy="530860"/>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53975</xdr:rowOff>
    </xdr:to>
    <xdr:pic>
      <xdr:nvPicPr>
        <xdr:cNvPr id="1532" name="Picture 438836" hidden="1"/>
        <xdr:cNvPicPr/>
      </xdr:nvPicPr>
      <xdr:blipFill>
        <a:blip r:embed="rId1"/>
        <a:stretch>
          <a:fillRect/>
        </a:stretch>
      </xdr:blipFill>
      <xdr:spPr>
        <a:xfrm>
          <a:off x="8724265" y="243220875"/>
          <a:ext cx="507365" cy="1254125"/>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212725</xdr:rowOff>
    </xdr:to>
    <xdr:pic>
      <xdr:nvPicPr>
        <xdr:cNvPr id="1533" name="Picture 438836" hidden="1"/>
        <xdr:cNvPicPr/>
      </xdr:nvPicPr>
      <xdr:blipFill>
        <a:blip r:embed="rId1"/>
        <a:stretch>
          <a:fillRect/>
        </a:stretch>
      </xdr:blipFill>
      <xdr:spPr>
        <a:xfrm>
          <a:off x="8724265" y="243220875"/>
          <a:ext cx="507365" cy="1412875"/>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155575</xdr:rowOff>
    </xdr:to>
    <xdr:pic>
      <xdr:nvPicPr>
        <xdr:cNvPr id="1534" name="Picture 438836" hidden="1"/>
        <xdr:cNvPicPr/>
      </xdr:nvPicPr>
      <xdr:blipFill>
        <a:blip r:embed="rId1"/>
        <a:stretch>
          <a:fillRect/>
        </a:stretch>
      </xdr:blipFill>
      <xdr:spPr>
        <a:xfrm>
          <a:off x="8724265" y="243220875"/>
          <a:ext cx="507365" cy="1355725"/>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53975</xdr:rowOff>
    </xdr:to>
    <xdr:pic>
      <xdr:nvPicPr>
        <xdr:cNvPr id="1535" name="Picture 438836" hidden="1"/>
        <xdr:cNvPicPr/>
      </xdr:nvPicPr>
      <xdr:blipFill>
        <a:blip r:embed="rId1"/>
        <a:stretch>
          <a:fillRect/>
        </a:stretch>
      </xdr:blipFill>
      <xdr:spPr>
        <a:xfrm>
          <a:off x="8724265" y="243220875"/>
          <a:ext cx="513715" cy="1254125"/>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212725</xdr:rowOff>
    </xdr:to>
    <xdr:pic>
      <xdr:nvPicPr>
        <xdr:cNvPr id="1536" name="Picture 438836" hidden="1"/>
        <xdr:cNvPicPr/>
      </xdr:nvPicPr>
      <xdr:blipFill>
        <a:blip r:embed="rId1"/>
        <a:stretch>
          <a:fillRect/>
        </a:stretch>
      </xdr:blipFill>
      <xdr:spPr>
        <a:xfrm>
          <a:off x="8724265" y="243220875"/>
          <a:ext cx="513715" cy="1412875"/>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155575</xdr:rowOff>
    </xdr:to>
    <xdr:pic>
      <xdr:nvPicPr>
        <xdr:cNvPr id="1537" name="Picture 438836" hidden="1"/>
        <xdr:cNvPicPr/>
      </xdr:nvPicPr>
      <xdr:blipFill>
        <a:blip r:embed="rId1"/>
        <a:stretch>
          <a:fillRect/>
        </a:stretch>
      </xdr:blipFill>
      <xdr:spPr>
        <a:xfrm>
          <a:off x="8724265" y="243220875"/>
          <a:ext cx="513715" cy="1355725"/>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125730</xdr:rowOff>
    </xdr:to>
    <xdr:pic>
      <xdr:nvPicPr>
        <xdr:cNvPr id="1538" name="Picture 438836" hidden="1"/>
        <xdr:cNvPicPr/>
      </xdr:nvPicPr>
      <xdr:blipFill>
        <a:blip r:embed="rId1"/>
        <a:stretch>
          <a:fillRect/>
        </a:stretch>
      </xdr:blipFill>
      <xdr:spPr>
        <a:xfrm>
          <a:off x="8724265" y="243220875"/>
          <a:ext cx="507365" cy="1325880"/>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69850</xdr:rowOff>
    </xdr:to>
    <xdr:pic>
      <xdr:nvPicPr>
        <xdr:cNvPr id="1539" name="Picture 438836" hidden="1"/>
        <xdr:cNvPicPr/>
      </xdr:nvPicPr>
      <xdr:blipFill>
        <a:blip r:embed="rId1"/>
        <a:stretch>
          <a:fillRect/>
        </a:stretch>
      </xdr:blipFill>
      <xdr:spPr>
        <a:xfrm>
          <a:off x="8724265" y="243220875"/>
          <a:ext cx="507365" cy="1270000"/>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125730</xdr:rowOff>
    </xdr:to>
    <xdr:pic>
      <xdr:nvPicPr>
        <xdr:cNvPr id="1540" name="Picture 438836" hidden="1"/>
        <xdr:cNvPicPr/>
      </xdr:nvPicPr>
      <xdr:blipFill>
        <a:blip r:embed="rId1"/>
        <a:stretch>
          <a:fillRect/>
        </a:stretch>
      </xdr:blipFill>
      <xdr:spPr>
        <a:xfrm>
          <a:off x="8724265" y="243220875"/>
          <a:ext cx="513715" cy="1325880"/>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69850</xdr:rowOff>
    </xdr:to>
    <xdr:pic>
      <xdr:nvPicPr>
        <xdr:cNvPr id="1541" name="Picture 438836" hidden="1"/>
        <xdr:cNvPicPr/>
      </xdr:nvPicPr>
      <xdr:blipFill>
        <a:blip r:embed="rId1"/>
        <a:stretch>
          <a:fillRect/>
        </a:stretch>
      </xdr:blipFill>
      <xdr:spPr>
        <a:xfrm>
          <a:off x="8724265" y="243220875"/>
          <a:ext cx="513715" cy="1270000"/>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50165</xdr:rowOff>
    </xdr:to>
    <xdr:pic>
      <xdr:nvPicPr>
        <xdr:cNvPr id="1542" name="Picture 438836" hidden="1"/>
        <xdr:cNvPicPr/>
      </xdr:nvPicPr>
      <xdr:blipFill>
        <a:blip r:embed="rId1"/>
        <a:stretch>
          <a:fillRect/>
        </a:stretch>
      </xdr:blipFill>
      <xdr:spPr>
        <a:xfrm>
          <a:off x="8724265" y="243220875"/>
          <a:ext cx="507365" cy="1250315"/>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158115</xdr:rowOff>
    </xdr:to>
    <xdr:pic>
      <xdr:nvPicPr>
        <xdr:cNvPr id="1543" name="Picture 438836" hidden="1"/>
        <xdr:cNvPicPr/>
      </xdr:nvPicPr>
      <xdr:blipFill>
        <a:blip r:embed="rId1"/>
        <a:stretch>
          <a:fillRect/>
        </a:stretch>
      </xdr:blipFill>
      <xdr:spPr>
        <a:xfrm>
          <a:off x="8724265" y="243220875"/>
          <a:ext cx="507365" cy="1358265"/>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50165</xdr:rowOff>
    </xdr:to>
    <xdr:pic>
      <xdr:nvPicPr>
        <xdr:cNvPr id="1544" name="Picture 438836" hidden="1"/>
        <xdr:cNvPicPr/>
      </xdr:nvPicPr>
      <xdr:blipFill>
        <a:blip r:embed="rId1"/>
        <a:stretch>
          <a:fillRect/>
        </a:stretch>
      </xdr:blipFill>
      <xdr:spPr>
        <a:xfrm>
          <a:off x="8724265" y="243220875"/>
          <a:ext cx="513715" cy="1250315"/>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158115</xdr:rowOff>
    </xdr:to>
    <xdr:pic>
      <xdr:nvPicPr>
        <xdr:cNvPr id="1545" name="Picture 438836" hidden="1"/>
        <xdr:cNvPicPr/>
      </xdr:nvPicPr>
      <xdr:blipFill>
        <a:blip r:embed="rId1"/>
        <a:stretch>
          <a:fillRect/>
        </a:stretch>
      </xdr:blipFill>
      <xdr:spPr>
        <a:xfrm>
          <a:off x="8724265" y="243220875"/>
          <a:ext cx="513715" cy="1358265"/>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52070</xdr:rowOff>
    </xdr:to>
    <xdr:pic>
      <xdr:nvPicPr>
        <xdr:cNvPr id="1546" name="Picture 438836" hidden="1"/>
        <xdr:cNvPicPr/>
      </xdr:nvPicPr>
      <xdr:blipFill>
        <a:blip r:embed="rId1"/>
        <a:stretch>
          <a:fillRect/>
        </a:stretch>
      </xdr:blipFill>
      <xdr:spPr>
        <a:xfrm>
          <a:off x="8724265" y="243220875"/>
          <a:ext cx="507365" cy="1252220"/>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214630</xdr:rowOff>
    </xdr:to>
    <xdr:pic>
      <xdr:nvPicPr>
        <xdr:cNvPr id="1547" name="Picture 438836" hidden="1"/>
        <xdr:cNvPicPr/>
      </xdr:nvPicPr>
      <xdr:blipFill>
        <a:blip r:embed="rId1"/>
        <a:stretch>
          <a:fillRect/>
        </a:stretch>
      </xdr:blipFill>
      <xdr:spPr>
        <a:xfrm>
          <a:off x="8724265" y="243220875"/>
          <a:ext cx="507365" cy="1414780"/>
        </a:xfrm>
        <a:prstGeom prst="rect">
          <a:avLst/>
        </a:prstGeom>
        <a:noFill/>
        <a:ln w="9525">
          <a:noFill/>
        </a:ln>
      </xdr:spPr>
    </xdr:pic>
    <xdr:clientData/>
  </xdr:twoCellAnchor>
  <xdr:twoCellAnchor editAs="oneCell">
    <xdr:from>
      <xdr:col>10</xdr:col>
      <xdr:colOff>0</xdr:colOff>
      <xdr:row>94</xdr:row>
      <xdr:rowOff>0</xdr:rowOff>
    </xdr:from>
    <xdr:to>
      <xdr:col>10</xdr:col>
      <xdr:colOff>507365</xdr:colOff>
      <xdr:row>95</xdr:row>
      <xdr:rowOff>158750</xdr:rowOff>
    </xdr:to>
    <xdr:pic>
      <xdr:nvPicPr>
        <xdr:cNvPr id="1548" name="Picture 438836" hidden="1"/>
        <xdr:cNvPicPr/>
      </xdr:nvPicPr>
      <xdr:blipFill>
        <a:blip r:embed="rId1"/>
        <a:stretch>
          <a:fillRect/>
        </a:stretch>
      </xdr:blipFill>
      <xdr:spPr>
        <a:xfrm>
          <a:off x="8724265" y="243220875"/>
          <a:ext cx="507365" cy="1358900"/>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52070</xdr:rowOff>
    </xdr:to>
    <xdr:pic>
      <xdr:nvPicPr>
        <xdr:cNvPr id="1549" name="Picture 438836" hidden="1"/>
        <xdr:cNvPicPr/>
      </xdr:nvPicPr>
      <xdr:blipFill>
        <a:blip r:embed="rId1"/>
        <a:stretch>
          <a:fillRect/>
        </a:stretch>
      </xdr:blipFill>
      <xdr:spPr>
        <a:xfrm>
          <a:off x="8724265" y="243220875"/>
          <a:ext cx="513715" cy="1252220"/>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214630</xdr:rowOff>
    </xdr:to>
    <xdr:pic>
      <xdr:nvPicPr>
        <xdr:cNvPr id="1550" name="Picture 438836" hidden="1"/>
        <xdr:cNvPicPr/>
      </xdr:nvPicPr>
      <xdr:blipFill>
        <a:blip r:embed="rId1"/>
        <a:stretch>
          <a:fillRect/>
        </a:stretch>
      </xdr:blipFill>
      <xdr:spPr>
        <a:xfrm>
          <a:off x="8724265" y="243220875"/>
          <a:ext cx="513715" cy="1414780"/>
        </a:xfrm>
        <a:prstGeom prst="rect">
          <a:avLst/>
        </a:prstGeom>
        <a:noFill/>
        <a:ln w="9525">
          <a:noFill/>
        </a:ln>
      </xdr:spPr>
    </xdr:pic>
    <xdr:clientData/>
  </xdr:twoCellAnchor>
  <xdr:twoCellAnchor editAs="oneCell">
    <xdr:from>
      <xdr:col>10</xdr:col>
      <xdr:colOff>0</xdr:colOff>
      <xdr:row>94</xdr:row>
      <xdr:rowOff>0</xdr:rowOff>
    </xdr:from>
    <xdr:to>
      <xdr:col>10</xdr:col>
      <xdr:colOff>513715</xdr:colOff>
      <xdr:row>95</xdr:row>
      <xdr:rowOff>158750</xdr:rowOff>
    </xdr:to>
    <xdr:pic>
      <xdr:nvPicPr>
        <xdr:cNvPr id="1551" name="Picture 438836" hidden="1"/>
        <xdr:cNvPicPr/>
      </xdr:nvPicPr>
      <xdr:blipFill>
        <a:blip r:embed="rId1"/>
        <a:stretch>
          <a:fillRect/>
        </a:stretch>
      </xdr:blipFill>
      <xdr:spPr>
        <a:xfrm>
          <a:off x="8724265" y="243220875"/>
          <a:ext cx="513715" cy="1358900"/>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53975</xdr:rowOff>
    </xdr:to>
    <xdr:pic>
      <xdr:nvPicPr>
        <xdr:cNvPr id="1552" name="Picture 438836" hidden="1"/>
        <xdr:cNvPicPr/>
      </xdr:nvPicPr>
      <xdr:blipFill>
        <a:blip r:embed="rId1"/>
        <a:stretch>
          <a:fillRect/>
        </a:stretch>
      </xdr:blipFill>
      <xdr:spPr>
        <a:xfrm>
          <a:off x="9916160" y="243220875"/>
          <a:ext cx="510540" cy="1254125"/>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212725</xdr:rowOff>
    </xdr:to>
    <xdr:pic>
      <xdr:nvPicPr>
        <xdr:cNvPr id="1553" name="Picture 438836" hidden="1"/>
        <xdr:cNvPicPr/>
      </xdr:nvPicPr>
      <xdr:blipFill>
        <a:blip r:embed="rId1"/>
        <a:stretch>
          <a:fillRect/>
        </a:stretch>
      </xdr:blipFill>
      <xdr:spPr>
        <a:xfrm>
          <a:off x="9916160" y="243220875"/>
          <a:ext cx="510540" cy="1412875"/>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155575</xdr:rowOff>
    </xdr:to>
    <xdr:pic>
      <xdr:nvPicPr>
        <xdr:cNvPr id="1554" name="Picture 438836" hidden="1"/>
        <xdr:cNvPicPr/>
      </xdr:nvPicPr>
      <xdr:blipFill>
        <a:blip r:embed="rId1"/>
        <a:stretch>
          <a:fillRect/>
        </a:stretch>
      </xdr:blipFill>
      <xdr:spPr>
        <a:xfrm>
          <a:off x="9916160" y="243220875"/>
          <a:ext cx="510540" cy="1355725"/>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125730</xdr:rowOff>
    </xdr:to>
    <xdr:pic>
      <xdr:nvPicPr>
        <xdr:cNvPr id="1558" name="Picture 438836" hidden="1"/>
        <xdr:cNvPicPr/>
      </xdr:nvPicPr>
      <xdr:blipFill>
        <a:blip r:embed="rId1"/>
        <a:stretch>
          <a:fillRect/>
        </a:stretch>
      </xdr:blipFill>
      <xdr:spPr>
        <a:xfrm>
          <a:off x="9916160" y="243220875"/>
          <a:ext cx="510540" cy="1325880"/>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69850</xdr:rowOff>
    </xdr:to>
    <xdr:pic>
      <xdr:nvPicPr>
        <xdr:cNvPr id="1559" name="Picture 438836" hidden="1"/>
        <xdr:cNvPicPr/>
      </xdr:nvPicPr>
      <xdr:blipFill>
        <a:blip r:embed="rId1"/>
        <a:stretch>
          <a:fillRect/>
        </a:stretch>
      </xdr:blipFill>
      <xdr:spPr>
        <a:xfrm>
          <a:off x="9916160" y="243220875"/>
          <a:ext cx="510540" cy="1270000"/>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50165</xdr:rowOff>
    </xdr:to>
    <xdr:pic>
      <xdr:nvPicPr>
        <xdr:cNvPr id="1562" name="Picture 438836" hidden="1"/>
        <xdr:cNvPicPr/>
      </xdr:nvPicPr>
      <xdr:blipFill>
        <a:blip r:embed="rId1"/>
        <a:stretch>
          <a:fillRect/>
        </a:stretch>
      </xdr:blipFill>
      <xdr:spPr>
        <a:xfrm>
          <a:off x="9916160" y="243220875"/>
          <a:ext cx="510540" cy="1250315"/>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158115</xdr:rowOff>
    </xdr:to>
    <xdr:pic>
      <xdr:nvPicPr>
        <xdr:cNvPr id="1563" name="Picture 438836" hidden="1"/>
        <xdr:cNvPicPr/>
      </xdr:nvPicPr>
      <xdr:blipFill>
        <a:blip r:embed="rId1"/>
        <a:stretch>
          <a:fillRect/>
        </a:stretch>
      </xdr:blipFill>
      <xdr:spPr>
        <a:xfrm>
          <a:off x="9916160" y="243220875"/>
          <a:ext cx="510540" cy="1358265"/>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52070</xdr:rowOff>
    </xdr:to>
    <xdr:pic>
      <xdr:nvPicPr>
        <xdr:cNvPr id="1566" name="Picture 438836" hidden="1"/>
        <xdr:cNvPicPr/>
      </xdr:nvPicPr>
      <xdr:blipFill>
        <a:blip r:embed="rId1"/>
        <a:stretch>
          <a:fillRect/>
        </a:stretch>
      </xdr:blipFill>
      <xdr:spPr>
        <a:xfrm>
          <a:off x="9916160" y="243220875"/>
          <a:ext cx="510540" cy="1252220"/>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214630</xdr:rowOff>
    </xdr:to>
    <xdr:pic>
      <xdr:nvPicPr>
        <xdr:cNvPr id="1567" name="Picture 438836" hidden="1"/>
        <xdr:cNvPicPr/>
      </xdr:nvPicPr>
      <xdr:blipFill>
        <a:blip r:embed="rId1"/>
        <a:stretch>
          <a:fillRect/>
        </a:stretch>
      </xdr:blipFill>
      <xdr:spPr>
        <a:xfrm>
          <a:off x="9916160" y="243220875"/>
          <a:ext cx="510540" cy="1414780"/>
        </a:xfrm>
        <a:prstGeom prst="rect">
          <a:avLst/>
        </a:prstGeom>
        <a:noFill/>
        <a:ln w="9525">
          <a:noFill/>
        </a:ln>
      </xdr:spPr>
    </xdr:pic>
    <xdr:clientData/>
  </xdr:twoCellAnchor>
  <xdr:twoCellAnchor editAs="oneCell">
    <xdr:from>
      <xdr:col>12</xdr:col>
      <xdr:colOff>0</xdr:colOff>
      <xdr:row>94</xdr:row>
      <xdr:rowOff>0</xdr:rowOff>
    </xdr:from>
    <xdr:to>
      <xdr:col>13</xdr:col>
      <xdr:colOff>0</xdr:colOff>
      <xdr:row>95</xdr:row>
      <xdr:rowOff>158750</xdr:rowOff>
    </xdr:to>
    <xdr:pic>
      <xdr:nvPicPr>
        <xdr:cNvPr id="1568" name="Picture 438836" hidden="1"/>
        <xdr:cNvPicPr/>
      </xdr:nvPicPr>
      <xdr:blipFill>
        <a:blip r:embed="rId1"/>
        <a:stretch>
          <a:fillRect/>
        </a:stretch>
      </xdr:blipFill>
      <xdr:spPr>
        <a:xfrm>
          <a:off x="9916160" y="243220875"/>
          <a:ext cx="510540" cy="1358900"/>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93</xdr:row>
      <xdr:rowOff>527050</xdr:rowOff>
    </xdr:to>
    <xdr:pic>
      <xdr:nvPicPr>
        <xdr:cNvPr id="1605" name="Picture 438836" hidden="1"/>
        <xdr:cNvPicPr/>
      </xdr:nvPicPr>
      <xdr:blipFill>
        <a:blip r:embed="rId1"/>
        <a:stretch>
          <a:fillRect/>
        </a:stretch>
      </xdr:blipFill>
      <xdr:spPr>
        <a:xfrm>
          <a:off x="9916160" y="242420775"/>
          <a:ext cx="521335" cy="527050"/>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93</xdr:row>
      <xdr:rowOff>527050</xdr:rowOff>
    </xdr:to>
    <xdr:pic>
      <xdr:nvPicPr>
        <xdr:cNvPr id="1606" name="Picture 438836" hidden="1"/>
        <xdr:cNvPicPr/>
      </xdr:nvPicPr>
      <xdr:blipFill>
        <a:blip r:embed="rId1"/>
        <a:stretch>
          <a:fillRect/>
        </a:stretch>
      </xdr:blipFill>
      <xdr:spPr>
        <a:xfrm>
          <a:off x="9916160" y="242420775"/>
          <a:ext cx="527685" cy="527050"/>
        </a:xfrm>
        <a:prstGeom prst="rect">
          <a:avLst/>
        </a:prstGeom>
        <a:noFill/>
        <a:ln w="9525">
          <a:noFill/>
        </a:ln>
      </xdr:spPr>
    </xdr:pic>
    <xdr:clientData/>
  </xdr:twoCellAnchor>
  <xdr:twoCellAnchor editAs="oneCell">
    <xdr:from>
      <xdr:col>12</xdr:col>
      <xdr:colOff>0</xdr:colOff>
      <xdr:row>93</xdr:row>
      <xdr:rowOff>0</xdr:rowOff>
    </xdr:from>
    <xdr:to>
      <xdr:col>13</xdr:col>
      <xdr:colOff>8890</xdr:colOff>
      <xdr:row>93</xdr:row>
      <xdr:rowOff>533400</xdr:rowOff>
    </xdr:to>
    <xdr:pic>
      <xdr:nvPicPr>
        <xdr:cNvPr id="1607" name="Picture 438836" hidden="1"/>
        <xdr:cNvPicPr/>
      </xdr:nvPicPr>
      <xdr:blipFill>
        <a:blip r:embed="rId1"/>
        <a:stretch>
          <a:fillRect/>
        </a:stretch>
      </xdr:blipFill>
      <xdr:spPr>
        <a:xfrm>
          <a:off x="9916160" y="242420775"/>
          <a:ext cx="519430" cy="533400"/>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94</xdr:row>
      <xdr:rowOff>144145</xdr:rowOff>
    </xdr:to>
    <xdr:pic>
      <xdr:nvPicPr>
        <xdr:cNvPr id="1617" name="Picture 438836" hidden="1"/>
        <xdr:cNvPicPr/>
      </xdr:nvPicPr>
      <xdr:blipFill>
        <a:blip r:embed="rId1"/>
        <a:stretch>
          <a:fillRect/>
        </a:stretch>
      </xdr:blipFill>
      <xdr:spPr>
        <a:xfrm>
          <a:off x="9916160" y="242420775"/>
          <a:ext cx="521335" cy="944245"/>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94</xdr:row>
      <xdr:rowOff>88265</xdr:rowOff>
    </xdr:to>
    <xdr:pic>
      <xdr:nvPicPr>
        <xdr:cNvPr id="1618" name="Picture 438836" hidden="1"/>
        <xdr:cNvPicPr/>
      </xdr:nvPicPr>
      <xdr:blipFill>
        <a:blip r:embed="rId1"/>
        <a:stretch>
          <a:fillRect/>
        </a:stretch>
      </xdr:blipFill>
      <xdr:spPr>
        <a:xfrm>
          <a:off x="9916160" y="242420775"/>
          <a:ext cx="521335" cy="888365"/>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93</xdr:row>
      <xdr:rowOff>500380</xdr:rowOff>
    </xdr:to>
    <xdr:pic>
      <xdr:nvPicPr>
        <xdr:cNvPr id="1621" name="Picture 438836" hidden="1"/>
        <xdr:cNvPicPr/>
      </xdr:nvPicPr>
      <xdr:blipFill>
        <a:blip r:embed="rId1"/>
        <a:stretch>
          <a:fillRect/>
        </a:stretch>
      </xdr:blipFill>
      <xdr:spPr>
        <a:xfrm>
          <a:off x="9916160" y="242420775"/>
          <a:ext cx="521335" cy="500380"/>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94</xdr:row>
      <xdr:rowOff>144145</xdr:rowOff>
    </xdr:to>
    <xdr:pic>
      <xdr:nvPicPr>
        <xdr:cNvPr id="1622" name="Picture 438836" hidden="1"/>
        <xdr:cNvPicPr/>
      </xdr:nvPicPr>
      <xdr:blipFill>
        <a:blip r:embed="rId1"/>
        <a:stretch>
          <a:fillRect/>
        </a:stretch>
      </xdr:blipFill>
      <xdr:spPr>
        <a:xfrm>
          <a:off x="9916160" y="242420775"/>
          <a:ext cx="527685" cy="944245"/>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94</xdr:row>
      <xdr:rowOff>88265</xdr:rowOff>
    </xdr:to>
    <xdr:pic>
      <xdr:nvPicPr>
        <xdr:cNvPr id="1623" name="Picture 438836" hidden="1"/>
        <xdr:cNvPicPr/>
      </xdr:nvPicPr>
      <xdr:blipFill>
        <a:blip r:embed="rId1"/>
        <a:stretch>
          <a:fillRect/>
        </a:stretch>
      </xdr:blipFill>
      <xdr:spPr>
        <a:xfrm>
          <a:off x="9916160" y="242420775"/>
          <a:ext cx="527685" cy="888365"/>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93</xdr:row>
      <xdr:rowOff>500380</xdr:rowOff>
    </xdr:to>
    <xdr:pic>
      <xdr:nvPicPr>
        <xdr:cNvPr id="1626" name="Picture 438836" hidden="1"/>
        <xdr:cNvPicPr/>
      </xdr:nvPicPr>
      <xdr:blipFill>
        <a:blip r:embed="rId1"/>
        <a:stretch>
          <a:fillRect/>
        </a:stretch>
      </xdr:blipFill>
      <xdr:spPr>
        <a:xfrm>
          <a:off x="9916160" y="242420775"/>
          <a:ext cx="527685" cy="500380"/>
        </a:xfrm>
        <a:prstGeom prst="rect">
          <a:avLst/>
        </a:prstGeom>
        <a:noFill/>
        <a:ln w="9525">
          <a:noFill/>
        </a:ln>
      </xdr:spPr>
    </xdr:pic>
    <xdr:clientData/>
  </xdr:twoCellAnchor>
  <xdr:twoCellAnchor editAs="oneCell">
    <xdr:from>
      <xdr:col>12</xdr:col>
      <xdr:colOff>0</xdr:colOff>
      <xdr:row>93</xdr:row>
      <xdr:rowOff>0</xdr:rowOff>
    </xdr:from>
    <xdr:to>
      <xdr:col>13</xdr:col>
      <xdr:colOff>8890</xdr:colOff>
      <xdr:row>94</xdr:row>
      <xdr:rowOff>93345</xdr:rowOff>
    </xdr:to>
    <xdr:pic>
      <xdr:nvPicPr>
        <xdr:cNvPr id="1627" name="Picture 438836" hidden="1"/>
        <xdr:cNvPicPr/>
      </xdr:nvPicPr>
      <xdr:blipFill>
        <a:blip r:embed="rId1"/>
        <a:stretch>
          <a:fillRect/>
        </a:stretch>
      </xdr:blipFill>
      <xdr:spPr>
        <a:xfrm>
          <a:off x="9916160" y="242420775"/>
          <a:ext cx="519430" cy="893445"/>
        </a:xfrm>
        <a:prstGeom prst="rect">
          <a:avLst/>
        </a:prstGeom>
        <a:noFill/>
        <a:ln w="9525">
          <a:noFill/>
        </a:ln>
      </xdr:spPr>
    </xdr:pic>
    <xdr:clientData/>
  </xdr:twoCellAnchor>
  <xdr:twoCellAnchor editAs="oneCell">
    <xdr:from>
      <xdr:col>12</xdr:col>
      <xdr:colOff>0</xdr:colOff>
      <xdr:row>93</xdr:row>
      <xdr:rowOff>0</xdr:rowOff>
    </xdr:from>
    <xdr:to>
      <xdr:col>13</xdr:col>
      <xdr:colOff>8890</xdr:colOff>
      <xdr:row>93</xdr:row>
      <xdr:rowOff>505460</xdr:rowOff>
    </xdr:to>
    <xdr:pic>
      <xdr:nvPicPr>
        <xdr:cNvPr id="1629" name="Picture 438836" hidden="1"/>
        <xdr:cNvPicPr/>
      </xdr:nvPicPr>
      <xdr:blipFill>
        <a:blip r:embed="rId1"/>
        <a:stretch>
          <a:fillRect/>
        </a:stretch>
      </xdr:blipFill>
      <xdr:spPr>
        <a:xfrm>
          <a:off x="9916160" y="242420775"/>
          <a:ext cx="519430" cy="505460"/>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94</xdr:row>
      <xdr:rowOff>175260</xdr:rowOff>
    </xdr:to>
    <xdr:pic>
      <xdr:nvPicPr>
        <xdr:cNvPr id="1669" name="Picture 438836" hidden="1"/>
        <xdr:cNvPicPr/>
      </xdr:nvPicPr>
      <xdr:blipFill>
        <a:blip r:embed="rId1"/>
        <a:stretch>
          <a:fillRect/>
        </a:stretch>
      </xdr:blipFill>
      <xdr:spPr>
        <a:xfrm>
          <a:off x="9916160" y="242420775"/>
          <a:ext cx="521335" cy="975360"/>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93</xdr:row>
      <xdr:rowOff>523875</xdr:rowOff>
    </xdr:to>
    <xdr:pic>
      <xdr:nvPicPr>
        <xdr:cNvPr id="1671" name="Picture 438836" hidden="1"/>
        <xdr:cNvPicPr/>
      </xdr:nvPicPr>
      <xdr:blipFill>
        <a:blip r:embed="rId1"/>
        <a:stretch>
          <a:fillRect/>
        </a:stretch>
      </xdr:blipFill>
      <xdr:spPr>
        <a:xfrm>
          <a:off x="9916160" y="242420775"/>
          <a:ext cx="521335" cy="523875"/>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94</xdr:row>
      <xdr:rowOff>175260</xdr:rowOff>
    </xdr:to>
    <xdr:pic>
      <xdr:nvPicPr>
        <xdr:cNvPr id="1672" name="Picture 438836" hidden="1"/>
        <xdr:cNvPicPr/>
      </xdr:nvPicPr>
      <xdr:blipFill>
        <a:blip r:embed="rId1"/>
        <a:stretch>
          <a:fillRect/>
        </a:stretch>
      </xdr:blipFill>
      <xdr:spPr>
        <a:xfrm>
          <a:off x="9916160" y="242420775"/>
          <a:ext cx="527685" cy="975360"/>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93</xdr:row>
      <xdr:rowOff>523875</xdr:rowOff>
    </xdr:to>
    <xdr:pic>
      <xdr:nvPicPr>
        <xdr:cNvPr id="1674" name="Picture 438836" hidden="1"/>
        <xdr:cNvPicPr/>
      </xdr:nvPicPr>
      <xdr:blipFill>
        <a:blip r:embed="rId1"/>
        <a:stretch>
          <a:fillRect/>
        </a:stretch>
      </xdr:blipFill>
      <xdr:spPr>
        <a:xfrm>
          <a:off x="9916160" y="242420775"/>
          <a:ext cx="527685" cy="523875"/>
        </a:xfrm>
        <a:prstGeom prst="rect">
          <a:avLst/>
        </a:prstGeom>
        <a:noFill/>
        <a:ln w="9525">
          <a:noFill/>
        </a:ln>
      </xdr:spPr>
    </xdr:pic>
    <xdr:clientData/>
  </xdr:twoCellAnchor>
  <xdr:twoCellAnchor editAs="oneCell">
    <xdr:from>
      <xdr:col>12</xdr:col>
      <xdr:colOff>0</xdr:colOff>
      <xdr:row>93</xdr:row>
      <xdr:rowOff>0</xdr:rowOff>
    </xdr:from>
    <xdr:to>
      <xdr:col>13</xdr:col>
      <xdr:colOff>8890</xdr:colOff>
      <xdr:row>93</xdr:row>
      <xdr:rowOff>530225</xdr:rowOff>
    </xdr:to>
    <xdr:pic>
      <xdr:nvPicPr>
        <xdr:cNvPr id="1675" name="Picture 438836" hidden="1"/>
        <xdr:cNvPicPr/>
      </xdr:nvPicPr>
      <xdr:blipFill>
        <a:blip r:embed="rId1"/>
        <a:stretch>
          <a:fillRect/>
        </a:stretch>
      </xdr:blipFill>
      <xdr:spPr>
        <a:xfrm>
          <a:off x="9916160" y="242420775"/>
          <a:ext cx="519430" cy="530225"/>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94</xdr:row>
      <xdr:rowOff>177165</xdr:rowOff>
    </xdr:to>
    <xdr:pic>
      <xdr:nvPicPr>
        <xdr:cNvPr id="1697" name="Picture 438836" hidden="1"/>
        <xdr:cNvPicPr/>
      </xdr:nvPicPr>
      <xdr:blipFill>
        <a:blip r:embed="rId1"/>
        <a:stretch>
          <a:fillRect/>
        </a:stretch>
      </xdr:blipFill>
      <xdr:spPr>
        <a:xfrm>
          <a:off x="9916160" y="242420775"/>
          <a:ext cx="521335" cy="977265"/>
        </a:xfrm>
        <a:prstGeom prst="rect">
          <a:avLst/>
        </a:prstGeom>
        <a:noFill/>
        <a:ln w="9525">
          <a:noFill/>
        </a:ln>
      </xdr:spPr>
    </xdr:pic>
    <xdr:clientData/>
  </xdr:twoCellAnchor>
  <xdr:twoCellAnchor editAs="oneCell">
    <xdr:from>
      <xdr:col>12</xdr:col>
      <xdr:colOff>0</xdr:colOff>
      <xdr:row>93</xdr:row>
      <xdr:rowOff>0</xdr:rowOff>
    </xdr:from>
    <xdr:to>
      <xdr:col>13</xdr:col>
      <xdr:colOff>10795</xdr:colOff>
      <xdr:row>93</xdr:row>
      <xdr:rowOff>525780</xdr:rowOff>
    </xdr:to>
    <xdr:pic>
      <xdr:nvPicPr>
        <xdr:cNvPr id="1699" name="Picture 438836" hidden="1"/>
        <xdr:cNvPicPr/>
      </xdr:nvPicPr>
      <xdr:blipFill>
        <a:blip r:embed="rId1"/>
        <a:stretch>
          <a:fillRect/>
        </a:stretch>
      </xdr:blipFill>
      <xdr:spPr>
        <a:xfrm>
          <a:off x="9916160" y="242420775"/>
          <a:ext cx="521335" cy="525780"/>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94</xdr:row>
      <xdr:rowOff>177165</xdr:rowOff>
    </xdr:to>
    <xdr:pic>
      <xdr:nvPicPr>
        <xdr:cNvPr id="1700" name="Picture 438836" hidden="1"/>
        <xdr:cNvPicPr/>
      </xdr:nvPicPr>
      <xdr:blipFill>
        <a:blip r:embed="rId1"/>
        <a:stretch>
          <a:fillRect/>
        </a:stretch>
      </xdr:blipFill>
      <xdr:spPr>
        <a:xfrm>
          <a:off x="9916160" y="242420775"/>
          <a:ext cx="527685" cy="977265"/>
        </a:xfrm>
        <a:prstGeom prst="rect">
          <a:avLst/>
        </a:prstGeom>
        <a:noFill/>
        <a:ln w="9525">
          <a:noFill/>
        </a:ln>
      </xdr:spPr>
    </xdr:pic>
    <xdr:clientData/>
  </xdr:twoCellAnchor>
  <xdr:twoCellAnchor editAs="oneCell">
    <xdr:from>
      <xdr:col>12</xdr:col>
      <xdr:colOff>0</xdr:colOff>
      <xdr:row>93</xdr:row>
      <xdr:rowOff>0</xdr:rowOff>
    </xdr:from>
    <xdr:to>
      <xdr:col>13</xdr:col>
      <xdr:colOff>17145</xdr:colOff>
      <xdr:row>93</xdr:row>
      <xdr:rowOff>525780</xdr:rowOff>
    </xdr:to>
    <xdr:pic>
      <xdr:nvPicPr>
        <xdr:cNvPr id="1702" name="Picture 438836" hidden="1"/>
        <xdr:cNvPicPr/>
      </xdr:nvPicPr>
      <xdr:blipFill>
        <a:blip r:embed="rId1"/>
        <a:stretch>
          <a:fillRect/>
        </a:stretch>
      </xdr:blipFill>
      <xdr:spPr>
        <a:xfrm>
          <a:off x="9916160" y="242420775"/>
          <a:ext cx="527685" cy="525780"/>
        </a:xfrm>
        <a:prstGeom prst="rect">
          <a:avLst/>
        </a:prstGeom>
        <a:noFill/>
        <a:ln w="9525">
          <a:noFill/>
        </a:ln>
      </xdr:spPr>
    </xdr:pic>
    <xdr:clientData/>
  </xdr:twoCellAnchor>
  <xdr:twoCellAnchor editAs="oneCell">
    <xdr:from>
      <xdr:col>12</xdr:col>
      <xdr:colOff>0</xdr:colOff>
      <xdr:row>93</xdr:row>
      <xdr:rowOff>0</xdr:rowOff>
    </xdr:from>
    <xdr:to>
      <xdr:col>13</xdr:col>
      <xdr:colOff>8890</xdr:colOff>
      <xdr:row>93</xdr:row>
      <xdr:rowOff>530860</xdr:rowOff>
    </xdr:to>
    <xdr:pic>
      <xdr:nvPicPr>
        <xdr:cNvPr id="1703" name="Picture 438836" hidden="1"/>
        <xdr:cNvPicPr/>
      </xdr:nvPicPr>
      <xdr:blipFill>
        <a:blip r:embed="rId1"/>
        <a:stretch>
          <a:fillRect/>
        </a:stretch>
      </xdr:blipFill>
      <xdr:spPr>
        <a:xfrm>
          <a:off x="9916160" y="242420775"/>
          <a:ext cx="519430" cy="53086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14605</xdr:rowOff>
    </xdr:to>
    <xdr:pic>
      <xdr:nvPicPr>
        <xdr:cNvPr id="1725" name="Picture 438836" hidden="1"/>
        <xdr:cNvPicPr/>
      </xdr:nvPicPr>
      <xdr:blipFill>
        <a:blip r:embed="rId1"/>
        <a:stretch>
          <a:fillRect/>
        </a:stretch>
      </xdr:blipFill>
      <xdr:spPr>
        <a:xfrm>
          <a:off x="8724265" y="245221125"/>
          <a:ext cx="507365" cy="121475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96</xdr:row>
      <xdr:rowOff>863600</xdr:rowOff>
    </xdr:to>
    <xdr:pic>
      <xdr:nvPicPr>
        <xdr:cNvPr id="1726" name="Picture 438836" hidden="1"/>
        <xdr:cNvPicPr/>
      </xdr:nvPicPr>
      <xdr:blipFill>
        <a:blip r:embed="rId1"/>
        <a:stretch>
          <a:fillRect/>
        </a:stretch>
      </xdr:blipFill>
      <xdr:spPr>
        <a:xfrm>
          <a:off x="8724265" y="245221125"/>
          <a:ext cx="507365" cy="86360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14605</xdr:rowOff>
    </xdr:to>
    <xdr:pic>
      <xdr:nvPicPr>
        <xdr:cNvPr id="1727" name="Picture 438836" hidden="1"/>
        <xdr:cNvPicPr/>
      </xdr:nvPicPr>
      <xdr:blipFill>
        <a:blip r:embed="rId1"/>
        <a:stretch>
          <a:fillRect/>
        </a:stretch>
      </xdr:blipFill>
      <xdr:spPr>
        <a:xfrm>
          <a:off x="8724265" y="245221125"/>
          <a:ext cx="513715" cy="121475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96</xdr:row>
      <xdr:rowOff>863600</xdr:rowOff>
    </xdr:to>
    <xdr:pic>
      <xdr:nvPicPr>
        <xdr:cNvPr id="1728" name="Picture 438836" hidden="1"/>
        <xdr:cNvPicPr/>
      </xdr:nvPicPr>
      <xdr:blipFill>
        <a:blip r:embed="rId1"/>
        <a:stretch>
          <a:fillRect/>
        </a:stretch>
      </xdr:blipFill>
      <xdr:spPr>
        <a:xfrm>
          <a:off x="8724265" y="245221125"/>
          <a:ext cx="513715" cy="863600"/>
        </a:xfrm>
        <a:prstGeom prst="rect">
          <a:avLst/>
        </a:prstGeom>
        <a:noFill/>
        <a:ln w="9525">
          <a:noFill/>
        </a:ln>
      </xdr:spPr>
    </xdr:pic>
    <xdr:clientData/>
  </xdr:twoCellAnchor>
  <xdr:twoCellAnchor editAs="oneCell">
    <xdr:from>
      <xdr:col>10</xdr:col>
      <xdr:colOff>0</xdr:colOff>
      <xdr:row>96</xdr:row>
      <xdr:rowOff>0</xdr:rowOff>
    </xdr:from>
    <xdr:to>
      <xdr:col>10</xdr:col>
      <xdr:colOff>505460</xdr:colOff>
      <xdr:row>96</xdr:row>
      <xdr:rowOff>868680</xdr:rowOff>
    </xdr:to>
    <xdr:pic>
      <xdr:nvPicPr>
        <xdr:cNvPr id="1729" name="Picture 438836" hidden="1"/>
        <xdr:cNvPicPr/>
      </xdr:nvPicPr>
      <xdr:blipFill>
        <a:blip r:embed="rId1"/>
        <a:stretch>
          <a:fillRect/>
        </a:stretch>
      </xdr:blipFill>
      <xdr:spPr>
        <a:xfrm>
          <a:off x="8724265" y="245221125"/>
          <a:ext cx="505460" cy="86868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45720</xdr:rowOff>
    </xdr:to>
    <xdr:pic>
      <xdr:nvPicPr>
        <xdr:cNvPr id="1730" name="Picture 438836" hidden="1"/>
        <xdr:cNvPicPr/>
      </xdr:nvPicPr>
      <xdr:blipFill>
        <a:blip r:embed="rId1"/>
        <a:stretch>
          <a:fillRect/>
        </a:stretch>
      </xdr:blipFill>
      <xdr:spPr>
        <a:xfrm>
          <a:off x="8724265" y="245221125"/>
          <a:ext cx="507365" cy="124587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45720</xdr:rowOff>
    </xdr:to>
    <xdr:pic>
      <xdr:nvPicPr>
        <xdr:cNvPr id="1731" name="Picture 438836" hidden="1"/>
        <xdr:cNvPicPr/>
      </xdr:nvPicPr>
      <xdr:blipFill>
        <a:blip r:embed="rId1"/>
        <a:stretch>
          <a:fillRect/>
        </a:stretch>
      </xdr:blipFill>
      <xdr:spPr>
        <a:xfrm>
          <a:off x="8724265" y="245221125"/>
          <a:ext cx="513715" cy="124587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47625</xdr:rowOff>
    </xdr:to>
    <xdr:pic>
      <xdr:nvPicPr>
        <xdr:cNvPr id="1732" name="Picture 438836" hidden="1"/>
        <xdr:cNvPicPr/>
      </xdr:nvPicPr>
      <xdr:blipFill>
        <a:blip r:embed="rId1"/>
        <a:stretch>
          <a:fillRect/>
        </a:stretch>
      </xdr:blipFill>
      <xdr:spPr>
        <a:xfrm>
          <a:off x="8724265" y="245221125"/>
          <a:ext cx="507365" cy="124777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47625</xdr:rowOff>
    </xdr:to>
    <xdr:pic>
      <xdr:nvPicPr>
        <xdr:cNvPr id="1733" name="Picture 438836" hidden="1"/>
        <xdr:cNvPicPr/>
      </xdr:nvPicPr>
      <xdr:blipFill>
        <a:blip r:embed="rId1"/>
        <a:stretch>
          <a:fillRect/>
        </a:stretch>
      </xdr:blipFill>
      <xdr:spPr>
        <a:xfrm>
          <a:off x="8724265" y="245221125"/>
          <a:ext cx="513715" cy="1247775"/>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95</xdr:row>
      <xdr:rowOff>527050</xdr:rowOff>
    </xdr:to>
    <xdr:pic>
      <xdr:nvPicPr>
        <xdr:cNvPr id="1734" name="Picture 438836" hidden="1"/>
        <xdr:cNvPicPr/>
      </xdr:nvPicPr>
      <xdr:blipFill>
        <a:blip r:embed="rId1"/>
        <a:stretch>
          <a:fillRect/>
        </a:stretch>
      </xdr:blipFill>
      <xdr:spPr>
        <a:xfrm>
          <a:off x="8724265" y="244421025"/>
          <a:ext cx="507365" cy="527050"/>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95</xdr:row>
      <xdr:rowOff>527050</xdr:rowOff>
    </xdr:to>
    <xdr:pic>
      <xdr:nvPicPr>
        <xdr:cNvPr id="1735" name="Picture 438836" hidden="1"/>
        <xdr:cNvPicPr/>
      </xdr:nvPicPr>
      <xdr:blipFill>
        <a:blip r:embed="rId1"/>
        <a:stretch>
          <a:fillRect/>
        </a:stretch>
      </xdr:blipFill>
      <xdr:spPr>
        <a:xfrm>
          <a:off x="8724265" y="244421025"/>
          <a:ext cx="513715" cy="52705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95</xdr:row>
      <xdr:rowOff>533400</xdr:rowOff>
    </xdr:to>
    <xdr:pic>
      <xdr:nvPicPr>
        <xdr:cNvPr id="1736" name="Picture 438836" hidden="1"/>
        <xdr:cNvPicPr/>
      </xdr:nvPicPr>
      <xdr:blipFill>
        <a:blip r:embed="rId1"/>
        <a:stretch>
          <a:fillRect/>
        </a:stretch>
      </xdr:blipFill>
      <xdr:spPr>
        <a:xfrm>
          <a:off x="8724265" y="244421025"/>
          <a:ext cx="505460" cy="533400"/>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96</xdr:row>
      <xdr:rowOff>144145</xdr:rowOff>
    </xdr:to>
    <xdr:pic>
      <xdr:nvPicPr>
        <xdr:cNvPr id="1737" name="Picture 438836" hidden="1"/>
        <xdr:cNvPicPr/>
      </xdr:nvPicPr>
      <xdr:blipFill>
        <a:blip r:embed="rId1"/>
        <a:stretch>
          <a:fillRect/>
        </a:stretch>
      </xdr:blipFill>
      <xdr:spPr>
        <a:xfrm>
          <a:off x="8724265" y="244421025"/>
          <a:ext cx="507365" cy="944245"/>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96</xdr:row>
      <xdr:rowOff>88265</xdr:rowOff>
    </xdr:to>
    <xdr:pic>
      <xdr:nvPicPr>
        <xdr:cNvPr id="1738" name="Picture 438836" hidden="1"/>
        <xdr:cNvPicPr/>
      </xdr:nvPicPr>
      <xdr:blipFill>
        <a:blip r:embed="rId1"/>
        <a:stretch>
          <a:fillRect/>
        </a:stretch>
      </xdr:blipFill>
      <xdr:spPr>
        <a:xfrm>
          <a:off x="8724265" y="244421025"/>
          <a:ext cx="507365" cy="888365"/>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95</xdr:row>
      <xdr:rowOff>500380</xdr:rowOff>
    </xdr:to>
    <xdr:pic>
      <xdr:nvPicPr>
        <xdr:cNvPr id="1739" name="Picture 438836" hidden="1"/>
        <xdr:cNvPicPr/>
      </xdr:nvPicPr>
      <xdr:blipFill>
        <a:blip r:embed="rId1"/>
        <a:stretch>
          <a:fillRect/>
        </a:stretch>
      </xdr:blipFill>
      <xdr:spPr>
        <a:xfrm>
          <a:off x="8724265" y="244421025"/>
          <a:ext cx="507365" cy="500380"/>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96</xdr:row>
      <xdr:rowOff>144145</xdr:rowOff>
    </xdr:to>
    <xdr:pic>
      <xdr:nvPicPr>
        <xdr:cNvPr id="1740" name="Picture 438836" hidden="1"/>
        <xdr:cNvPicPr/>
      </xdr:nvPicPr>
      <xdr:blipFill>
        <a:blip r:embed="rId1"/>
        <a:stretch>
          <a:fillRect/>
        </a:stretch>
      </xdr:blipFill>
      <xdr:spPr>
        <a:xfrm>
          <a:off x="8724265" y="244421025"/>
          <a:ext cx="513715" cy="944245"/>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96</xdr:row>
      <xdr:rowOff>88265</xdr:rowOff>
    </xdr:to>
    <xdr:pic>
      <xdr:nvPicPr>
        <xdr:cNvPr id="1741" name="Picture 438836" hidden="1"/>
        <xdr:cNvPicPr/>
      </xdr:nvPicPr>
      <xdr:blipFill>
        <a:blip r:embed="rId1"/>
        <a:stretch>
          <a:fillRect/>
        </a:stretch>
      </xdr:blipFill>
      <xdr:spPr>
        <a:xfrm>
          <a:off x="8724265" y="244421025"/>
          <a:ext cx="513715" cy="888365"/>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95</xdr:row>
      <xdr:rowOff>500380</xdr:rowOff>
    </xdr:to>
    <xdr:pic>
      <xdr:nvPicPr>
        <xdr:cNvPr id="1742" name="Picture 438836" hidden="1"/>
        <xdr:cNvPicPr/>
      </xdr:nvPicPr>
      <xdr:blipFill>
        <a:blip r:embed="rId1"/>
        <a:stretch>
          <a:fillRect/>
        </a:stretch>
      </xdr:blipFill>
      <xdr:spPr>
        <a:xfrm>
          <a:off x="8724265" y="244421025"/>
          <a:ext cx="513715" cy="50038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96</xdr:row>
      <xdr:rowOff>93345</xdr:rowOff>
    </xdr:to>
    <xdr:pic>
      <xdr:nvPicPr>
        <xdr:cNvPr id="1743" name="Picture 438836" hidden="1"/>
        <xdr:cNvPicPr/>
      </xdr:nvPicPr>
      <xdr:blipFill>
        <a:blip r:embed="rId1"/>
        <a:stretch>
          <a:fillRect/>
        </a:stretch>
      </xdr:blipFill>
      <xdr:spPr>
        <a:xfrm>
          <a:off x="8724265" y="244421025"/>
          <a:ext cx="505460" cy="893445"/>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95</xdr:row>
      <xdr:rowOff>505460</xdr:rowOff>
    </xdr:to>
    <xdr:pic>
      <xdr:nvPicPr>
        <xdr:cNvPr id="1744" name="Picture 438836" hidden="1"/>
        <xdr:cNvPicPr/>
      </xdr:nvPicPr>
      <xdr:blipFill>
        <a:blip r:embed="rId1"/>
        <a:stretch>
          <a:fillRect/>
        </a:stretch>
      </xdr:blipFill>
      <xdr:spPr>
        <a:xfrm>
          <a:off x="8724265" y="244421025"/>
          <a:ext cx="505460" cy="505460"/>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96</xdr:row>
      <xdr:rowOff>175260</xdr:rowOff>
    </xdr:to>
    <xdr:pic>
      <xdr:nvPicPr>
        <xdr:cNvPr id="1745" name="Picture 438836" hidden="1"/>
        <xdr:cNvPicPr/>
      </xdr:nvPicPr>
      <xdr:blipFill>
        <a:blip r:embed="rId1"/>
        <a:stretch>
          <a:fillRect/>
        </a:stretch>
      </xdr:blipFill>
      <xdr:spPr>
        <a:xfrm>
          <a:off x="8724265" y="244421025"/>
          <a:ext cx="507365" cy="975360"/>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95</xdr:row>
      <xdr:rowOff>523875</xdr:rowOff>
    </xdr:to>
    <xdr:pic>
      <xdr:nvPicPr>
        <xdr:cNvPr id="1746" name="Picture 438836" hidden="1"/>
        <xdr:cNvPicPr/>
      </xdr:nvPicPr>
      <xdr:blipFill>
        <a:blip r:embed="rId1"/>
        <a:stretch>
          <a:fillRect/>
        </a:stretch>
      </xdr:blipFill>
      <xdr:spPr>
        <a:xfrm>
          <a:off x="8724265" y="244421025"/>
          <a:ext cx="507365" cy="523875"/>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96</xdr:row>
      <xdr:rowOff>175260</xdr:rowOff>
    </xdr:to>
    <xdr:pic>
      <xdr:nvPicPr>
        <xdr:cNvPr id="1747" name="Picture 438836" hidden="1"/>
        <xdr:cNvPicPr/>
      </xdr:nvPicPr>
      <xdr:blipFill>
        <a:blip r:embed="rId1"/>
        <a:stretch>
          <a:fillRect/>
        </a:stretch>
      </xdr:blipFill>
      <xdr:spPr>
        <a:xfrm>
          <a:off x="8724265" y="244421025"/>
          <a:ext cx="513715" cy="975360"/>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95</xdr:row>
      <xdr:rowOff>523875</xdr:rowOff>
    </xdr:to>
    <xdr:pic>
      <xdr:nvPicPr>
        <xdr:cNvPr id="1748" name="Picture 438836" hidden="1"/>
        <xdr:cNvPicPr/>
      </xdr:nvPicPr>
      <xdr:blipFill>
        <a:blip r:embed="rId1"/>
        <a:stretch>
          <a:fillRect/>
        </a:stretch>
      </xdr:blipFill>
      <xdr:spPr>
        <a:xfrm>
          <a:off x="8724265" y="244421025"/>
          <a:ext cx="513715" cy="523875"/>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95</xdr:row>
      <xdr:rowOff>530225</xdr:rowOff>
    </xdr:to>
    <xdr:pic>
      <xdr:nvPicPr>
        <xdr:cNvPr id="1749" name="Picture 438836" hidden="1"/>
        <xdr:cNvPicPr/>
      </xdr:nvPicPr>
      <xdr:blipFill>
        <a:blip r:embed="rId1"/>
        <a:stretch>
          <a:fillRect/>
        </a:stretch>
      </xdr:blipFill>
      <xdr:spPr>
        <a:xfrm>
          <a:off x="8724265" y="244421025"/>
          <a:ext cx="505460" cy="530225"/>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96</xdr:row>
      <xdr:rowOff>177165</xdr:rowOff>
    </xdr:to>
    <xdr:pic>
      <xdr:nvPicPr>
        <xdr:cNvPr id="1750" name="Picture 438836" hidden="1"/>
        <xdr:cNvPicPr/>
      </xdr:nvPicPr>
      <xdr:blipFill>
        <a:blip r:embed="rId1"/>
        <a:stretch>
          <a:fillRect/>
        </a:stretch>
      </xdr:blipFill>
      <xdr:spPr>
        <a:xfrm>
          <a:off x="8724265" y="244421025"/>
          <a:ext cx="507365" cy="977265"/>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95</xdr:row>
      <xdr:rowOff>525780</xdr:rowOff>
    </xdr:to>
    <xdr:pic>
      <xdr:nvPicPr>
        <xdr:cNvPr id="1751" name="Picture 438836" hidden="1"/>
        <xdr:cNvPicPr/>
      </xdr:nvPicPr>
      <xdr:blipFill>
        <a:blip r:embed="rId1"/>
        <a:stretch>
          <a:fillRect/>
        </a:stretch>
      </xdr:blipFill>
      <xdr:spPr>
        <a:xfrm>
          <a:off x="8724265" y="244421025"/>
          <a:ext cx="507365" cy="525780"/>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96</xdr:row>
      <xdr:rowOff>177165</xdr:rowOff>
    </xdr:to>
    <xdr:pic>
      <xdr:nvPicPr>
        <xdr:cNvPr id="1752" name="Picture 438836" hidden="1"/>
        <xdr:cNvPicPr/>
      </xdr:nvPicPr>
      <xdr:blipFill>
        <a:blip r:embed="rId1"/>
        <a:stretch>
          <a:fillRect/>
        </a:stretch>
      </xdr:blipFill>
      <xdr:spPr>
        <a:xfrm>
          <a:off x="8724265" y="244421025"/>
          <a:ext cx="513715" cy="977265"/>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95</xdr:row>
      <xdr:rowOff>525780</xdr:rowOff>
    </xdr:to>
    <xdr:pic>
      <xdr:nvPicPr>
        <xdr:cNvPr id="1753" name="Picture 438836" hidden="1"/>
        <xdr:cNvPicPr/>
      </xdr:nvPicPr>
      <xdr:blipFill>
        <a:blip r:embed="rId1"/>
        <a:stretch>
          <a:fillRect/>
        </a:stretch>
      </xdr:blipFill>
      <xdr:spPr>
        <a:xfrm>
          <a:off x="8724265" y="244421025"/>
          <a:ext cx="513715" cy="52578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95</xdr:row>
      <xdr:rowOff>530860</xdr:rowOff>
    </xdr:to>
    <xdr:pic>
      <xdr:nvPicPr>
        <xdr:cNvPr id="1754" name="Picture 438836" hidden="1"/>
        <xdr:cNvPicPr/>
      </xdr:nvPicPr>
      <xdr:blipFill>
        <a:blip r:embed="rId1"/>
        <a:stretch>
          <a:fillRect/>
        </a:stretch>
      </xdr:blipFill>
      <xdr:spPr>
        <a:xfrm>
          <a:off x="8724265" y="244421025"/>
          <a:ext cx="505460" cy="530860"/>
        </a:xfrm>
        <a:prstGeom prst="rect">
          <a:avLst/>
        </a:prstGeom>
        <a:noFill/>
        <a:ln w="9525">
          <a:noFill/>
        </a:ln>
      </xdr:spPr>
    </xdr:pic>
    <xdr:clientData/>
  </xdr:twoCellAnchor>
  <xdr:twoCellAnchor editAs="oneCell">
    <xdr:from>
      <xdr:col>10</xdr:col>
      <xdr:colOff>0</xdr:colOff>
      <xdr:row>95</xdr:row>
      <xdr:rowOff>0</xdr:rowOff>
    </xdr:from>
    <xdr:to>
      <xdr:col>10</xdr:col>
      <xdr:colOff>507365</xdr:colOff>
      <xdr:row>96</xdr:row>
      <xdr:rowOff>177800</xdr:rowOff>
    </xdr:to>
    <xdr:pic>
      <xdr:nvPicPr>
        <xdr:cNvPr id="1755" name="Picture 438836" hidden="1"/>
        <xdr:cNvPicPr/>
      </xdr:nvPicPr>
      <xdr:blipFill>
        <a:blip r:embed="rId1"/>
        <a:stretch>
          <a:fillRect/>
        </a:stretch>
      </xdr:blipFill>
      <xdr:spPr>
        <a:xfrm>
          <a:off x="8724265" y="244421025"/>
          <a:ext cx="507365" cy="977900"/>
        </a:xfrm>
        <a:prstGeom prst="rect">
          <a:avLst/>
        </a:prstGeom>
        <a:noFill/>
        <a:ln w="9525">
          <a:noFill/>
        </a:ln>
      </xdr:spPr>
    </xdr:pic>
    <xdr:clientData/>
  </xdr:twoCellAnchor>
  <xdr:twoCellAnchor editAs="oneCell">
    <xdr:from>
      <xdr:col>10</xdr:col>
      <xdr:colOff>0</xdr:colOff>
      <xdr:row>95</xdr:row>
      <xdr:rowOff>0</xdr:rowOff>
    </xdr:from>
    <xdr:to>
      <xdr:col>10</xdr:col>
      <xdr:colOff>513715</xdr:colOff>
      <xdr:row>96</xdr:row>
      <xdr:rowOff>177800</xdr:rowOff>
    </xdr:to>
    <xdr:pic>
      <xdr:nvPicPr>
        <xdr:cNvPr id="1756" name="Picture 438836" hidden="1"/>
        <xdr:cNvPicPr/>
      </xdr:nvPicPr>
      <xdr:blipFill>
        <a:blip r:embed="rId1"/>
        <a:stretch>
          <a:fillRect/>
        </a:stretch>
      </xdr:blipFill>
      <xdr:spPr>
        <a:xfrm>
          <a:off x="8724265" y="244421025"/>
          <a:ext cx="513715" cy="97790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96</xdr:row>
      <xdr:rowOff>184150</xdr:rowOff>
    </xdr:to>
    <xdr:pic>
      <xdr:nvPicPr>
        <xdr:cNvPr id="1757" name="Picture 438836" hidden="1"/>
        <xdr:cNvPicPr/>
      </xdr:nvPicPr>
      <xdr:blipFill>
        <a:blip r:embed="rId1"/>
        <a:stretch>
          <a:fillRect/>
        </a:stretch>
      </xdr:blipFill>
      <xdr:spPr>
        <a:xfrm>
          <a:off x="8724265" y="244421025"/>
          <a:ext cx="505460" cy="98425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96</xdr:row>
      <xdr:rowOff>181610</xdr:rowOff>
    </xdr:to>
    <xdr:pic>
      <xdr:nvPicPr>
        <xdr:cNvPr id="1758" name="Picture 438836" hidden="1"/>
        <xdr:cNvPicPr/>
      </xdr:nvPicPr>
      <xdr:blipFill>
        <a:blip r:embed="rId1"/>
        <a:stretch>
          <a:fillRect/>
        </a:stretch>
      </xdr:blipFill>
      <xdr:spPr>
        <a:xfrm>
          <a:off x="8724265" y="244421025"/>
          <a:ext cx="505460" cy="981710"/>
        </a:xfrm>
        <a:prstGeom prst="rect">
          <a:avLst/>
        </a:prstGeom>
        <a:noFill/>
        <a:ln w="9525">
          <a:noFill/>
        </a:ln>
      </xdr:spPr>
    </xdr:pic>
    <xdr:clientData/>
  </xdr:twoCellAnchor>
  <xdr:twoCellAnchor editAs="oneCell">
    <xdr:from>
      <xdr:col>10</xdr:col>
      <xdr:colOff>0</xdr:colOff>
      <xdr:row>95</xdr:row>
      <xdr:rowOff>0</xdr:rowOff>
    </xdr:from>
    <xdr:to>
      <xdr:col>10</xdr:col>
      <xdr:colOff>505460</xdr:colOff>
      <xdr:row>96</xdr:row>
      <xdr:rowOff>182245</xdr:rowOff>
    </xdr:to>
    <xdr:pic>
      <xdr:nvPicPr>
        <xdr:cNvPr id="1759" name="Picture 438836" hidden="1"/>
        <xdr:cNvPicPr/>
      </xdr:nvPicPr>
      <xdr:blipFill>
        <a:blip r:embed="rId1"/>
        <a:stretch>
          <a:fillRect/>
        </a:stretch>
      </xdr:blipFill>
      <xdr:spPr>
        <a:xfrm>
          <a:off x="8724265" y="244421025"/>
          <a:ext cx="505460" cy="98234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179705</xdr:rowOff>
    </xdr:to>
    <xdr:pic>
      <xdr:nvPicPr>
        <xdr:cNvPr id="1760" name="Picture 438836" hidden="1"/>
        <xdr:cNvPicPr/>
      </xdr:nvPicPr>
      <xdr:blipFill>
        <a:blip r:embed="rId1"/>
        <a:stretch>
          <a:fillRect/>
        </a:stretch>
      </xdr:blipFill>
      <xdr:spPr>
        <a:xfrm>
          <a:off x="8724265" y="245221125"/>
          <a:ext cx="507365" cy="137985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338455</xdr:rowOff>
    </xdr:to>
    <xdr:pic>
      <xdr:nvPicPr>
        <xdr:cNvPr id="1761" name="Picture 438836" hidden="1"/>
        <xdr:cNvPicPr/>
      </xdr:nvPicPr>
      <xdr:blipFill>
        <a:blip r:embed="rId1"/>
        <a:stretch>
          <a:fillRect/>
        </a:stretch>
      </xdr:blipFill>
      <xdr:spPr>
        <a:xfrm>
          <a:off x="8724265" y="245221125"/>
          <a:ext cx="507365" cy="153860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281305</xdr:rowOff>
    </xdr:to>
    <xdr:pic>
      <xdr:nvPicPr>
        <xdr:cNvPr id="1762" name="Picture 438836" hidden="1"/>
        <xdr:cNvPicPr/>
      </xdr:nvPicPr>
      <xdr:blipFill>
        <a:blip r:embed="rId1"/>
        <a:stretch>
          <a:fillRect/>
        </a:stretch>
      </xdr:blipFill>
      <xdr:spPr>
        <a:xfrm>
          <a:off x="8724265" y="245221125"/>
          <a:ext cx="507365" cy="148145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179705</xdr:rowOff>
    </xdr:to>
    <xdr:pic>
      <xdr:nvPicPr>
        <xdr:cNvPr id="1763" name="Picture 438836" hidden="1"/>
        <xdr:cNvPicPr/>
      </xdr:nvPicPr>
      <xdr:blipFill>
        <a:blip r:embed="rId1"/>
        <a:stretch>
          <a:fillRect/>
        </a:stretch>
      </xdr:blipFill>
      <xdr:spPr>
        <a:xfrm>
          <a:off x="8724265" y="245221125"/>
          <a:ext cx="513715" cy="137985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338455</xdr:rowOff>
    </xdr:to>
    <xdr:pic>
      <xdr:nvPicPr>
        <xdr:cNvPr id="1764" name="Picture 438836" hidden="1"/>
        <xdr:cNvPicPr/>
      </xdr:nvPicPr>
      <xdr:blipFill>
        <a:blip r:embed="rId1"/>
        <a:stretch>
          <a:fillRect/>
        </a:stretch>
      </xdr:blipFill>
      <xdr:spPr>
        <a:xfrm>
          <a:off x="8724265" y="245221125"/>
          <a:ext cx="513715" cy="153860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281305</xdr:rowOff>
    </xdr:to>
    <xdr:pic>
      <xdr:nvPicPr>
        <xdr:cNvPr id="1765" name="Picture 438836" hidden="1"/>
        <xdr:cNvPicPr/>
      </xdr:nvPicPr>
      <xdr:blipFill>
        <a:blip r:embed="rId1"/>
        <a:stretch>
          <a:fillRect/>
        </a:stretch>
      </xdr:blipFill>
      <xdr:spPr>
        <a:xfrm>
          <a:off x="8724265" y="245221125"/>
          <a:ext cx="513715" cy="148145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251460</xdr:rowOff>
    </xdr:to>
    <xdr:pic>
      <xdr:nvPicPr>
        <xdr:cNvPr id="1766" name="Picture 438836" hidden="1"/>
        <xdr:cNvPicPr/>
      </xdr:nvPicPr>
      <xdr:blipFill>
        <a:blip r:embed="rId1"/>
        <a:stretch>
          <a:fillRect/>
        </a:stretch>
      </xdr:blipFill>
      <xdr:spPr>
        <a:xfrm>
          <a:off x="8724265" y="245221125"/>
          <a:ext cx="507365" cy="145161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195580</xdr:rowOff>
    </xdr:to>
    <xdr:pic>
      <xdr:nvPicPr>
        <xdr:cNvPr id="1767" name="Picture 438836" hidden="1"/>
        <xdr:cNvPicPr/>
      </xdr:nvPicPr>
      <xdr:blipFill>
        <a:blip r:embed="rId1"/>
        <a:stretch>
          <a:fillRect/>
        </a:stretch>
      </xdr:blipFill>
      <xdr:spPr>
        <a:xfrm>
          <a:off x="8724265" y="245221125"/>
          <a:ext cx="507365" cy="139573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251460</xdr:rowOff>
    </xdr:to>
    <xdr:pic>
      <xdr:nvPicPr>
        <xdr:cNvPr id="1768" name="Picture 438836" hidden="1"/>
        <xdr:cNvPicPr/>
      </xdr:nvPicPr>
      <xdr:blipFill>
        <a:blip r:embed="rId1"/>
        <a:stretch>
          <a:fillRect/>
        </a:stretch>
      </xdr:blipFill>
      <xdr:spPr>
        <a:xfrm>
          <a:off x="8724265" y="245221125"/>
          <a:ext cx="513715" cy="145161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195580</xdr:rowOff>
    </xdr:to>
    <xdr:pic>
      <xdr:nvPicPr>
        <xdr:cNvPr id="1769" name="Picture 438836" hidden="1"/>
        <xdr:cNvPicPr/>
      </xdr:nvPicPr>
      <xdr:blipFill>
        <a:blip r:embed="rId1"/>
        <a:stretch>
          <a:fillRect/>
        </a:stretch>
      </xdr:blipFill>
      <xdr:spPr>
        <a:xfrm>
          <a:off x="8724265" y="245221125"/>
          <a:ext cx="513715" cy="139573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175895</xdr:rowOff>
    </xdr:to>
    <xdr:pic>
      <xdr:nvPicPr>
        <xdr:cNvPr id="1770" name="Picture 438836" hidden="1"/>
        <xdr:cNvPicPr/>
      </xdr:nvPicPr>
      <xdr:blipFill>
        <a:blip r:embed="rId1"/>
        <a:stretch>
          <a:fillRect/>
        </a:stretch>
      </xdr:blipFill>
      <xdr:spPr>
        <a:xfrm>
          <a:off x="8724265" y="245221125"/>
          <a:ext cx="507365" cy="137604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283845</xdr:rowOff>
    </xdr:to>
    <xdr:pic>
      <xdr:nvPicPr>
        <xdr:cNvPr id="1771" name="Picture 438836" hidden="1"/>
        <xdr:cNvPicPr/>
      </xdr:nvPicPr>
      <xdr:blipFill>
        <a:blip r:embed="rId1"/>
        <a:stretch>
          <a:fillRect/>
        </a:stretch>
      </xdr:blipFill>
      <xdr:spPr>
        <a:xfrm>
          <a:off x="8724265" y="245221125"/>
          <a:ext cx="507365" cy="148399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175895</xdr:rowOff>
    </xdr:to>
    <xdr:pic>
      <xdr:nvPicPr>
        <xdr:cNvPr id="1772" name="Picture 438836" hidden="1"/>
        <xdr:cNvPicPr/>
      </xdr:nvPicPr>
      <xdr:blipFill>
        <a:blip r:embed="rId1"/>
        <a:stretch>
          <a:fillRect/>
        </a:stretch>
      </xdr:blipFill>
      <xdr:spPr>
        <a:xfrm>
          <a:off x="8724265" y="245221125"/>
          <a:ext cx="513715" cy="1376045"/>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283845</xdr:rowOff>
    </xdr:to>
    <xdr:pic>
      <xdr:nvPicPr>
        <xdr:cNvPr id="1773" name="Picture 438836" hidden="1"/>
        <xdr:cNvPicPr/>
      </xdr:nvPicPr>
      <xdr:blipFill>
        <a:blip r:embed="rId1"/>
        <a:stretch>
          <a:fillRect/>
        </a:stretch>
      </xdr:blipFill>
      <xdr:spPr>
        <a:xfrm>
          <a:off x="8724265" y="245221125"/>
          <a:ext cx="513715" cy="1483995"/>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177800</xdr:rowOff>
    </xdr:to>
    <xdr:pic>
      <xdr:nvPicPr>
        <xdr:cNvPr id="1774" name="Picture 438836" hidden="1"/>
        <xdr:cNvPicPr/>
      </xdr:nvPicPr>
      <xdr:blipFill>
        <a:blip r:embed="rId1"/>
        <a:stretch>
          <a:fillRect/>
        </a:stretch>
      </xdr:blipFill>
      <xdr:spPr>
        <a:xfrm>
          <a:off x="8724265" y="245221125"/>
          <a:ext cx="507365" cy="137795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340360</xdr:rowOff>
    </xdr:to>
    <xdr:pic>
      <xdr:nvPicPr>
        <xdr:cNvPr id="1775" name="Picture 438836" hidden="1"/>
        <xdr:cNvPicPr/>
      </xdr:nvPicPr>
      <xdr:blipFill>
        <a:blip r:embed="rId1"/>
        <a:stretch>
          <a:fillRect/>
        </a:stretch>
      </xdr:blipFill>
      <xdr:spPr>
        <a:xfrm>
          <a:off x="8724265" y="245221125"/>
          <a:ext cx="507365" cy="1540510"/>
        </a:xfrm>
        <a:prstGeom prst="rect">
          <a:avLst/>
        </a:prstGeom>
        <a:noFill/>
        <a:ln w="9525">
          <a:noFill/>
        </a:ln>
      </xdr:spPr>
    </xdr:pic>
    <xdr:clientData/>
  </xdr:twoCellAnchor>
  <xdr:twoCellAnchor editAs="oneCell">
    <xdr:from>
      <xdr:col>10</xdr:col>
      <xdr:colOff>0</xdr:colOff>
      <xdr:row>96</xdr:row>
      <xdr:rowOff>0</xdr:rowOff>
    </xdr:from>
    <xdr:to>
      <xdr:col>10</xdr:col>
      <xdr:colOff>507365</xdr:colOff>
      <xdr:row>97</xdr:row>
      <xdr:rowOff>284480</xdr:rowOff>
    </xdr:to>
    <xdr:pic>
      <xdr:nvPicPr>
        <xdr:cNvPr id="1776" name="Picture 438836" hidden="1"/>
        <xdr:cNvPicPr/>
      </xdr:nvPicPr>
      <xdr:blipFill>
        <a:blip r:embed="rId1"/>
        <a:stretch>
          <a:fillRect/>
        </a:stretch>
      </xdr:blipFill>
      <xdr:spPr>
        <a:xfrm>
          <a:off x="8724265" y="245221125"/>
          <a:ext cx="507365" cy="148463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177800</xdr:rowOff>
    </xdr:to>
    <xdr:pic>
      <xdr:nvPicPr>
        <xdr:cNvPr id="1777" name="Picture 438836" hidden="1"/>
        <xdr:cNvPicPr/>
      </xdr:nvPicPr>
      <xdr:blipFill>
        <a:blip r:embed="rId1"/>
        <a:stretch>
          <a:fillRect/>
        </a:stretch>
      </xdr:blipFill>
      <xdr:spPr>
        <a:xfrm>
          <a:off x="8724265" y="245221125"/>
          <a:ext cx="513715" cy="137795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340360</xdr:rowOff>
    </xdr:to>
    <xdr:pic>
      <xdr:nvPicPr>
        <xdr:cNvPr id="1778" name="Picture 438836" hidden="1"/>
        <xdr:cNvPicPr/>
      </xdr:nvPicPr>
      <xdr:blipFill>
        <a:blip r:embed="rId1"/>
        <a:stretch>
          <a:fillRect/>
        </a:stretch>
      </xdr:blipFill>
      <xdr:spPr>
        <a:xfrm>
          <a:off x="8724265" y="245221125"/>
          <a:ext cx="513715" cy="1540510"/>
        </a:xfrm>
        <a:prstGeom prst="rect">
          <a:avLst/>
        </a:prstGeom>
        <a:noFill/>
        <a:ln w="9525">
          <a:noFill/>
        </a:ln>
      </xdr:spPr>
    </xdr:pic>
    <xdr:clientData/>
  </xdr:twoCellAnchor>
  <xdr:twoCellAnchor editAs="oneCell">
    <xdr:from>
      <xdr:col>10</xdr:col>
      <xdr:colOff>0</xdr:colOff>
      <xdr:row>96</xdr:row>
      <xdr:rowOff>0</xdr:rowOff>
    </xdr:from>
    <xdr:to>
      <xdr:col>10</xdr:col>
      <xdr:colOff>513715</xdr:colOff>
      <xdr:row>97</xdr:row>
      <xdr:rowOff>284480</xdr:rowOff>
    </xdr:to>
    <xdr:pic>
      <xdr:nvPicPr>
        <xdr:cNvPr id="1779" name="Picture 438836" hidden="1"/>
        <xdr:cNvPicPr/>
      </xdr:nvPicPr>
      <xdr:blipFill>
        <a:blip r:embed="rId1"/>
        <a:stretch>
          <a:fillRect/>
        </a:stretch>
      </xdr:blipFill>
      <xdr:spPr>
        <a:xfrm>
          <a:off x="8724265" y="245221125"/>
          <a:ext cx="513715" cy="148463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14605</xdr:rowOff>
    </xdr:to>
    <xdr:pic>
      <xdr:nvPicPr>
        <xdr:cNvPr id="1780" name="Picture 438836" hidden="1"/>
        <xdr:cNvPicPr/>
      </xdr:nvPicPr>
      <xdr:blipFill>
        <a:blip r:embed="rId1"/>
        <a:stretch>
          <a:fillRect/>
        </a:stretch>
      </xdr:blipFill>
      <xdr:spPr>
        <a:xfrm>
          <a:off x="9916160" y="245221125"/>
          <a:ext cx="510540" cy="121475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96</xdr:row>
      <xdr:rowOff>863600</xdr:rowOff>
    </xdr:to>
    <xdr:pic>
      <xdr:nvPicPr>
        <xdr:cNvPr id="1781" name="Picture 438836" hidden="1"/>
        <xdr:cNvPicPr/>
      </xdr:nvPicPr>
      <xdr:blipFill>
        <a:blip r:embed="rId1"/>
        <a:stretch>
          <a:fillRect/>
        </a:stretch>
      </xdr:blipFill>
      <xdr:spPr>
        <a:xfrm>
          <a:off x="9916160" y="245221125"/>
          <a:ext cx="510540" cy="86360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96</xdr:row>
      <xdr:rowOff>868680</xdr:rowOff>
    </xdr:to>
    <xdr:pic>
      <xdr:nvPicPr>
        <xdr:cNvPr id="1784" name="Picture 438836" hidden="1"/>
        <xdr:cNvPicPr/>
      </xdr:nvPicPr>
      <xdr:blipFill>
        <a:blip r:embed="rId1"/>
        <a:stretch>
          <a:fillRect/>
        </a:stretch>
      </xdr:blipFill>
      <xdr:spPr>
        <a:xfrm>
          <a:off x="9916160" y="245221125"/>
          <a:ext cx="510540" cy="86868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45720</xdr:rowOff>
    </xdr:to>
    <xdr:pic>
      <xdr:nvPicPr>
        <xdr:cNvPr id="1785" name="Picture 438836" hidden="1"/>
        <xdr:cNvPicPr/>
      </xdr:nvPicPr>
      <xdr:blipFill>
        <a:blip r:embed="rId1"/>
        <a:stretch>
          <a:fillRect/>
        </a:stretch>
      </xdr:blipFill>
      <xdr:spPr>
        <a:xfrm>
          <a:off x="9916160" y="245221125"/>
          <a:ext cx="510540" cy="124587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47625</xdr:rowOff>
    </xdr:to>
    <xdr:pic>
      <xdr:nvPicPr>
        <xdr:cNvPr id="1787" name="Picture 438836" hidden="1"/>
        <xdr:cNvPicPr/>
      </xdr:nvPicPr>
      <xdr:blipFill>
        <a:blip r:embed="rId1"/>
        <a:stretch>
          <a:fillRect/>
        </a:stretch>
      </xdr:blipFill>
      <xdr:spPr>
        <a:xfrm>
          <a:off x="9916160" y="245221125"/>
          <a:ext cx="510540" cy="124777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527050</xdr:rowOff>
    </xdr:to>
    <xdr:pic>
      <xdr:nvPicPr>
        <xdr:cNvPr id="1789" name="Picture 438836" hidden="1"/>
        <xdr:cNvPicPr/>
      </xdr:nvPicPr>
      <xdr:blipFill>
        <a:blip r:embed="rId1"/>
        <a:stretch>
          <a:fillRect/>
        </a:stretch>
      </xdr:blipFill>
      <xdr:spPr>
        <a:xfrm>
          <a:off x="9916160" y="244421025"/>
          <a:ext cx="510540" cy="52705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533400</xdr:rowOff>
    </xdr:to>
    <xdr:pic>
      <xdr:nvPicPr>
        <xdr:cNvPr id="1791" name="Picture 438836" hidden="1"/>
        <xdr:cNvPicPr/>
      </xdr:nvPicPr>
      <xdr:blipFill>
        <a:blip r:embed="rId1"/>
        <a:stretch>
          <a:fillRect/>
        </a:stretch>
      </xdr:blipFill>
      <xdr:spPr>
        <a:xfrm>
          <a:off x="9916160" y="244421025"/>
          <a:ext cx="510540" cy="53340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144145</xdr:rowOff>
    </xdr:to>
    <xdr:pic>
      <xdr:nvPicPr>
        <xdr:cNvPr id="1792" name="Picture 438836" hidden="1"/>
        <xdr:cNvPicPr/>
      </xdr:nvPicPr>
      <xdr:blipFill>
        <a:blip r:embed="rId1"/>
        <a:stretch>
          <a:fillRect/>
        </a:stretch>
      </xdr:blipFill>
      <xdr:spPr>
        <a:xfrm>
          <a:off x="9916160" y="244421025"/>
          <a:ext cx="510540" cy="94424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88265</xdr:rowOff>
    </xdr:to>
    <xdr:pic>
      <xdr:nvPicPr>
        <xdr:cNvPr id="1793" name="Picture 438836" hidden="1"/>
        <xdr:cNvPicPr/>
      </xdr:nvPicPr>
      <xdr:blipFill>
        <a:blip r:embed="rId1"/>
        <a:stretch>
          <a:fillRect/>
        </a:stretch>
      </xdr:blipFill>
      <xdr:spPr>
        <a:xfrm>
          <a:off x="9916160" y="244421025"/>
          <a:ext cx="510540" cy="88836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500380</xdr:rowOff>
    </xdr:to>
    <xdr:pic>
      <xdr:nvPicPr>
        <xdr:cNvPr id="1794" name="Picture 438836" hidden="1"/>
        <xdr:cNvPicPr/>
      </xdr:nvPicPr>
      <xdr:blipFill>
        <a:blip r:embed="rId1"/>
        <a:stretch>
          <a:fillRect/>
        </a:stretch>
      </xdr:blipFill>
      <xdr:spPr>
        <a:xfrm>
          <a:off x="9916160" y="244421025"/>
          <a:ext cx="510540" cy="50038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93345</xdr:rowOff>
    </xdr:to>
    <xdr:pic>
      <xdr:nvPicPr>
        <xdr:cNvPr id="1798" name="Picture 438836" hidden="1"/>
        <xdr:cNvPicPr/>
      </xdr:nvPicPr>
      <xdr:blipFill>
        <a:blip r:embed="rId1"/>
        <a:stretch>
          <a:fillRect/>
        </a:stretch>
      </xdr:blipFill>
      <xdr:spPr>
        <a:xfrm>
          <a:off x="9916160" y="244421025"/>
          <a:ext cx="510540" cy="89344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505460</xdr:rowOff>
    </xdr:to>
    <xdr:pic>
      <xdr:nvPicPr>
        <xdr:cNvPr id="1799" name="Picture 438836" hidden="1"/>
        <xdr:cNvPicPr/>
      </xdr:nvPicPr>
      <xdr:blipFill>
        <a:blip r:embed="rId1"/>
        <a:stretch>
          <a:fillRect/>
        </a:stretch>
      </xdr:blipFill>
      <xdr:spPr>
        <a:xfrm>
          <a:off x="9916160" y="244421025"/>
          <a:ext cx="510540" cy="50546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175260</xdr:rowOff>
    </xdr:to>
    <xdr:pic>
      <xdr:nvPicPr>
        <xdr:cNvPr id="1800" name="Picture 438836" hidden="1"/>
        <xdr:cNvPicPr/>
      </xdr:nvPicPr>
      <xdr:blipFill>
        <a:blip r:embed="rId1"/>
        <a:stretch>
          <a:fillRect/>
        </a:stretch>
      </xdr:blipFill>
      <xdr:spPr>
        <a:xfrm>
          <a:off x="9916160" y="244421025"/>
          <a:ext cx="510540" cy="97536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523875</xdr:rowOff>
    </xdr:to>
    <xdr:pic>
      <xdr:nvPicPr>
        <xdr:cNvPr id="1801" name="Picture 438836" hidden="1"/>
        <xdr:cNvPicPr/>
      </xdr:nvPicPr>
      <xdr:blipFill>
        <a:blip r:embed="rId1"/>
        <a:stretch>
          <a:fillRect/>
        </a:stretch>
      </xdr:blipFill>
      <xdr:spPr>
        <a:xfrm>
          <a:off x="9916160" y="244421025"/>
          <a:ext cx="510540" cy="52387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530225</xdr:rowOff>
    </xdr:to>
    <xdr:pic>
      <xdr:nvPicPr>
        <xdr:cNvPr id="1804" name="Picture 438836" hidden="1"/>
        <xdr:cNvPicPr/>
      </xdr:nvPicPr>
      <xdr:blipFill>
        <a:blip r:embed="rId1"/>
        <a:stretch>
          <a:fillRect/>
        </a:stretch>
      </xdr:blipFill>
      <xdr:spPr>
        <a:xfrm>
          <a:off x="9916160" y="244421025"/>
          <a:ext cx="510540" cy="53022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177165</xdr:rowOff>
    </xdr:to>
    <xdr:pic>
      <xdr:nvPicPr>
        <xdr:cNvPr id="1805" name="Picture 438836" hidden="1"/>
        <xdr:cNvPicPr/>
      </xdr:nvPicPr>
      <xdr:blipFill>
        <a:blip r:embed="rId1"/>
        <a:stretch>
          <a:fillRect/>
        </a:stretch>
      </xdr:blipFill>
      <xdr:spPr>
        <a:xfrm>
          <a:off x="9916160" y="244421025"/>
          <a:ext cx="510540" cy="977265"/>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525780</xdr:rowOff>
    </xdr:to>
    <xdr:pic>
      <xdr:nvPicPr>
        <xdr:cNvPr id="1806" name="Picture 438836" hidden="1"/>
        <xdr:cNvPicPr/>
      </xdr:nvPicPr>
      <xdr:blipFill>
        <a:blip r:embed="rId1"/>
        <a:stretch>
          <a:fillRect/>
        </a:stretch>
      </xdr:blipFill>
      <xdr:spPr>
        <a:xfrm>
          <a:off x="9916160" y="244421025"/>
          <a:ext cx="510540" cy="52578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95</xdr:row>
      <xdr:rowOff>530860</xdr:rowOff>
    </xdr:to>
    <xdr:pic>
      <xdr:nvPicPr>
        <xdr:cNvPr id="1809" name="Picture 438836" hidden="1"/>
        <xdr:cNvPicPr/>
      </xdr:nvPicPr>
      <xdr:blipFill>
        <a:blip r:embed="rId1"/>
        <a:stretch>
          <a:fillRect/>
        </a:stretch>
      </xdr:blipFill>
      <xdr:spPr>
        <a:xfrm>
          <a:off x="9916160" y="244421025"/>
          <a:ext cx="510540" cy="53086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177800</xdr:rowOff>
    </xdr:to>
    <xdr:pic>
      <xdr:nvPicPr>
        <xdr:cNvPr id="1810" name="Picture 438836" hidden="1"/>
        <xdr:cNvPicPr/>
      </xdr:nvPicPr>
      <xdr:blipFill>
        <a:blip r:embed="rId1"/>
        <a:stretch>
          <a:fillRect/>
        </a:stretch>
      </xdr:blipFill>
      <xdr:spPr>
        <a:xfrm>
          <a:off x="9916160" y="244421025"/>
          <a:ext cx="510540" cy="97790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184150</xdr:rowOff>
    </xdr:to>
    <xdr:pic>
      <xdr:nvPicPr>
        <xdr:cNvPr id="1812" name="Picture 438836" hidden="1"/>
        <xdr:cNvPicPr/>
      </xdr:nvPicPr>
      <xdr:blipFill>
        <a:blip r:embed="rId1"/>
        <a:stretch>
          <a:fillRect/>
        </a:stretch>
      </xdr:blipFill>
      <xdr:spPr>
        <a:xfrm>
          <a:off x="9916160" y="244421025"/>
          <a:ext cx="510540" cy="98425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181610</xdr:rowOff>
    </xdr:to>
    <xdr:pic>
      <xdr:nvPicPr>
        <xdr:cNvPr id="1813" name="Picture 438836" hidden="1"/>
        <xdr:cNvPicPr/>
      </xdr:nvPicPr>
      <xdr:blipFill>
        <a:blip r:embed="rId1"/>
        <a:stretch>
          <a:fillRect/>
        </a:stretch>
      </xdr:blipFill>
      <xdr:spPr>
        <a:xfrm>
          <a:off x="9916160" y="244421025"/>
          <a:ext cx="510540" cy="981710"/>
        </a:xfrm>
        <a:prstGeom prst="rect">
          <a:avLst/>
        </a:prstGeom>
        <a:noFill/>
        <a:ln w="9525">
          <a:noFill/>
        </a:ln>
      </xdr:spPr>
    </xdr:pic>
    <xdr:clientData/>
  </xdr:twoCellAnchor>
  <xdr:twoCellAnchor editAs="oneCell">
    <xdr:from>
      <xdr:col>12</xdr:col>
      <xdr:colOff>0</xdr:colOff>
      <xdr:row>95</xdr:row>
      <xdr:rowOff>0</xdr:rowOff>
    </xdr:from>
    <xdr:to>
      <xdr:col>13</xdr:col>
      <xdr:colOff>0</xdr:colOff>
      <xdr:row>96</xdr:row>
      <xdr:rowOff>182245</xdr:rowOff>
    </xdr:to>
    <xdr:pic>
      <xdr:nvPicPr>
        <xdr:cNvPr id="1814" name="Picture 438836" hidden="1"/>
        <xdr:cNvPicPr/>
      </xdr:nvPicPr>
      <xdr:blipFill>
        <a:blip r:embed="rId1"/>
        <a:stretch>
          <a:fillRect/>
        </a:stretch>
      </xdr:blipFill>
      <xdr:spPr>
        <a:xfrm>
          <a:off x="9916160" y="244421025"/>
          <a:ext cx="510540" cy="98234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179705</xdr:rowOff>
    </xdr:to>
    <xdr:pic>
      <xdr:nvPicPr>
        <xdr:cNvPr id="1815" name="Picture 438836" hidden="1"/>
        <xdr:cNvPicPr/>
      </xdr:nvPicPr>
      <xdr:blipFill>
        <a:blip r:embed="rId1"/>
        <a:stretch>
          <a:fillRect/>
        </a:stretch>
      </xdr:blipFill>
      <xdr:spPr>
        <a:xfrm>
          <a:off x="9916160" y="245221125"/>
          <a:ext cx="510540" cy="137985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338455</xdr:rowOff>
    </xdr:to>
    <xdr:pic>
      <xdr:nvPicPr>
        <xdr:cNvPr id="1816" name="Picture 438836" hidden="1"/>
        <xdr:cNvPicPr/>
      </xdr:nvPicPr>
      <xdr:blipFill>
        <a:blip r:embed="rId1"/>
        <a:stretch>
          <a:fillRect/>
        </a:stretch>
      </xdr:blipFill>
      <xdr:spPr>
        <a:xfrm>
          <a:off x="9916160" y="245221125"/>
          <a:ext cx="510540" cy="153860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281305</xdr:rowOff>
    </xdr:to>
    <xdr:pic>
      <xdr:nvPicPr>
        <xdr:cNvPr id="1817" name="Picture 438836" hidden="1"/>
        <xdr:cNvPicPr/>
      </xdr:nvPicPr>
      <xdr:blipFill>
        <a:blip r:embed="rId1"/>
        <a:stretch>
          <a:fillRect/>
        </a:stretch>
      </xdr:blipFill>
      <xdr:spPr>
        <a:xfrm>
          <a:off x="9916160" y="245221125"/>
          <a:ext cx="510540" cy="148145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251460</xdr:rowOff>
    </xdr:to>
    <xdr:pic>
      <xdr:nvPicPr>
        <xdr:cNvPr id="1821" name="Picture 438836" hidden="1"/>
        <xdr:cNvPicPr/>
      </xdr:nvPicPr>
      <xdr:blipFill>
        <a:blip r:embed="rId1"/>
        <a:stretch>
          <a:fillRect/>
        </a:stretch>
      </xdr:blipFill>
      <xdr:spPr>
        <a:xfrm>
          <a:off x="9916160" y="245221125"/>
          <a:ext cx="510540" cy="145161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195580</xdr:rowOff>
    </xdr:to>
    <xdr:pic>
      <xdr:nvPicPr>
        <xdr:cNvPr id="1822" name="Picture 438836" hidden="1"/>
        <xdr:cNvPicPr/>
      </xdr:nvPicPr>
      <xdr:blipFill>
        <a:blip r:embed="rId1"/>
        <a:stretch>
          <a:fillRect/>
        </a:stretch>
      </xdr:blipFill>
      <xdr:spPr>
        <a:xfrm>
          <a:off x="9916160" y="245221125"/>
          <a:ext cx="510540" cy="139573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175895</xdr:rowOff>
    </xdr:to>
    <xdr:pic>
      <xdr:nvPicPr>
        <xdr:cNvPr id="1825" name="Picture 438836" hidden="1"/>
        <xdr:cNvPicPr/>
      </xdr:nvPicPr>
      <xdr:blipFill>
        <a:blip r:embed="rId1"/>
        <a:stretch>
          <a:fillRect/>
        </a:stretch>
      </xdr:blipFill>
      <xdr:spPr>
        <a:xfrm>
          <a:off x="9916160" y="245221125"/>
          <a:ext cx="510540" cy="137604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283845</xdr:rowOff>
    </xdr:to>
    <xdr:pic>
      <xdr:nvPicPr>
        <xdr:cNvPr id="1826" name="Picture 438836" hidden="1"/>
        <xdr:cNvPicPr/>
      </xdr:nvPicPr>
      <xdr:blipFill>
        <a:blip r:embed="rId1"/>
        <a:stretch>
          <a:fillRect/>
        </a:stretch>
      </xdr:blipFill>
      <xdr:spPr>
        <a:xfrm>
          <a:off x="9916160" y="245221125"/>
          <a:ext cx="510540" cy="1483995"/>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177800</xdr:rowOff>
    </xdr:to>
    <xdr:pic>
      <xdr:nvPicPr>
        <xdr:cNvPr id="1829" name="Picture 438836" hidden="1"/>
        <xdr:cNvPicPr/>
      </xdr:nvPicPr>
      <xdr:blipFill>
        <a:blip r:embed="rId1"/>
        <a:stretch>
          <a:fillRect/>
        </a:stretch>
      </xdr:blipFill>
      <xdr:spPr>
        <a:xfrm>
          <a:off x="9916160" y="245221125"/>
          <a:ext cx="510540" cy="137795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340360</xdr:rowOff>
    </xdr:to>
    <xdr:pic>
      <xdr:nvPicPr>
        <xdr:cNvPr id="1830" name="Picture 438836" hidden="1"/>
        <xdr:cNvPicPr/>
      </xdr:nvPicPr>
      <xdr:blipFill>
        <a:blip r:embed="rId1"/>
        <a:stretch>
          <a:fillRect/>
        </a:stretch>
      </xdr:blipFill>
      <xdr:spPr>
        <a:xfrm>
          <a:off x="9916160" y="245221125"/>
          <a:ext cx="510540" cy="1540510"/>
        </a:xfrm>
        <a:prstGeom prst="rect">
          <a:avLst/>
        </a:prstGeom>
        <a:noFill/>
        <a:ln w="9525">
          <a:noFill/>
        </a:ln>
      </xdr:spPr>
    </xdr:pic>
    <xdr:clientData/>
  </xdr:twoCellAnchor>
  <xdr:twoCellAnchor editAs="oneCell">
    <xdr:from>
      <xdr:col>12</xdr:col>
      <xdr:colOff>0</xdr:colOff>
      <xdr:row>96</xdr:row>
      <xdr:rowOff>0</xdr:rowOff>
    </xdr:from>
    <xdr:to>
      <xdr:col>13</xdr:col>
      <xdr:colOff>0</xdr:colOff>
      <xdr:row>97</xdr:row>
      <xdr:rowOff>284480</xdr:rowOff>
    </xdr:to>
    <xdr:pic>
      <xdr:nvPicPr>
        <xdr:cNvPr id="1831" name="Picture 438836" hidden="1"/>
        <xdr:cNvPicPr/>
      </xdr:nvPicPr>
      <xdr:blipFill>
        <a:blip r:embed="rId1"/>
        <a:stretch>
          <a:fillRect/>
        </a:stretch>
      </xdr:blipFill>
      <xdr:spPr>
        <a:xfrm>
          <a:off x="9916160" y="245221125"/>
          <a:ext cx="510540" cy="148463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527050</xdr:rowOff>
    </xdr:to>
    <xdr:pic>
      <xdr:nvPicPr>
        <xdr:cNvPr id="1835" name="Picture 438836" hidden="1"/>
        <xdr:cNvPicPr/>
      </xdr:nvPicPr>
      <xdr:blipFill>
        <a:blip r:embed="rId1"/>
        <a:stretch>
          <a:fillRect/>
        </a:stretch>
      </xdr:blipFill>
      <xdr:spPr>
        <a:xfrm>
          <a:off x="9916160" y="247221375"/>
          <a:ext cx="510540" cy="52705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533400</xdr:rowOff>
    </xdr:to>
    <xdr:pic>
      <xdr:nvPicPr>
        <xdr:cNvPr id="1837" name="Picture 438836" hidden="1"/>
        <xdr:cNvPicPr/>
      </xdr:nvPicPr>
      <xdr:blipFill>
        <a:blip r:embed="rId1"/>
        <a:stretch>
          <a:fillRect/>
        </a:stretch>
      </xdr:blipFill>
      <xdr:spPr>
        <a:xfrm>
          <a:off x="9916160" y="247221375"/>
          <a:ext cx="510540" cy="53340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500380</xdr:rowOff>
    </xdr:to>
    <xdr:pic>
      <xdr:nvPicPr>
        <xdr:cNvPr id="1838" name="Picture 438836" hidden="1"/>
        <xdr:cNvPicPr/>
      </xdr:nvPicPr>
      <xdr:blipFill>
        <a:blip r:embed="rId1"/>
        <a:stretch>
          <a:fillRect/>
        </a:stretch>
      </xdr:blipFill>
      <xdr:spPr>
        <a:xfrm>
          <a:off x="9916160" y="247221375"/>
          <a:ext cx="510540" cy="50038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505460</xdr:rowOff>
    </xdr:to>
    <xdr:pic>
      <xdr:nvPicPr>
        <xdr:cNvPr id="1840" name="Picture 438836" hidden="1"/>
        <xdr:cNvPicPr/>
      </xdr:nvPicPr>
      <xdr:blipFill>
        <a:blip r:embed="rId1"/>
        <a:stretch>
          <a:fillRect/>
        </a:stretch>
      </xdr:blipFill>
      <xdr:spPr>
        <a:xfrm>
          <a:off x="9916160" y="247221375"/>
          <a:ext cx="510540" cy="50546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523875</xdr:rowOff>
    </xdr:to>
    <xdr:pic>
      <xdr:nvPicPr>
        <xdr:cNvPr id="1841" name="Picture 438836" hidden="1"/>
        <xdr:cNvPicPr/>
      </xdr:nvPicPr>
      <xdr:blipFill>
        <a:blip r:embed="rId1"/>
        <a:stretch>
          <a:fillRect/>
        </a:stretch>
      </xdr:blipFill>
      <xdr:spPr>
        <a:xfrm>
          <a:off x="9916160" y="247221375"/>
          <a:ext cx="510540" cy="52387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530225</xdr:rowOff>
    </xdr:to>
    <xdr:pic>
      <xdr:nvPicPr>
        <xdr:cNvPr id="1843" name="Picture 438836" hidden="1"/>
        <xdr:cNvPicPr/>
      </xdr:nvPicPr>
      <xdr:blipFill>
        <a:blip r:embed="rId1"/>
        <a:stretch>
          <a:fillRect/>
        </a:stretch>
      </xdr:blipFill>
      <xdr:spPr>
        <a:xfrm>
          <a:off x="9916160" y="247221375"/>
          <a:ext cx="510540" cy="53022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525780</xdr:rowOff>
    </xdr:to>
    <xdr:pic>
      <xdr:nvPicPr>
        <xdr:cNvPr id="1844" name="Picture 438836" hidden="1"/>
        <xdr:cNvPicPr/>
      </xdr:nvPicPr>
      <xdr:blipFill>
        <a:blip r:embed="rId1"/>
        <a:stretch>
          <a:fillRect/>
        </a:stretch>
      </xdr:blipFill>
      <xdr:spPr>
        <a:xfrm>
          <a:off x="9916160" y="247221375"/>
          <a:ext cx="510540" cy="52578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530860</xdr:rowOff>
    </xdr:to>
    <xdr:pic>
      <xdr:nvPicPr>
        <xdr:cNvPr id="1846" name="Picture 438836" hidden="1"/>
        <xdr:cNvPicPr/>
      </xdr:nvPicPr>
      <xdr:blipFill>
        <a:blip r:embed="rId1"/>
        <a:stretch>
          <a:fillRect/>
        </a:stretch>
      </xdr:blipFill>
      <xdr:spPr>
        <a:xfrm>
          <a:off x="9916160" y="247221375"/>
          <a:ext cx="510540" cy="53086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958850</xdr:rowOff>
    </xdr:to>
    <xdr:pic>
      <xdr:nvPicPr>
        <xdr:cNvPr id="1905" name="Picture 438836" hidden="1"/>
        <xdr:cNvPicPr/>
      </xdr:nvPicPr>
      <xdr:blipFill>
        <a:blip r:embed="rId1"/>
        <a:stretch>
          <a:fillRect/>
        </a:stretch>
      </xdr:blipFill>
      <xdr:spPr>
        <a:xfrm>
          <a:off x="8724265" y="247221375"/>
          <a:ext cx="507365" cy="95885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99</xdr:row>
      <xdr:rowOff>50800</xdr:rowOff>
    </xdr:to>
    <xdr:pic>
      <xdr:nvPicPr>
        <xdr:cNvPr id="1906" name="Picture 438836" hidden="1"/>
        <xdr:cNvPicPr/>
      </xdr:nvPicPr>
      <xdr:blipFill>
        <a:blip r:embed="rId1"/>
        <a:stretch>
          <a:fillRect/>
        </a:stretch>
      </xdr:blipFill>
      <xdr:spPr>
        <a:xfrm>
          <a:off x="8724265" y="247221375"/>
          <a:ext cx="507365" cy="134620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1060450</xdr:rowOff>
    </xdr:to>
    <xdr:pic>
      <xdr:nvPicPr>
        <xdr:cNvPr id="1907" name="Picture 438836" hidden="1"/>
        <xdr:cNvPicPr/>
      </xdr:nvPicPr>
      <xdr:blipFill>
        <a:blip r:embed="rId1"/>
        <a:stretch>
          <a:fillRect/>
        </a:stretch>
      </xdr:blipFill>
      <xdr:spPr>
        <a:xfrm>
          <a:off x="8724265" y="247221375"/>
          <a:ext cx="507365" cy="106045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958850</xdr:rowOff>
    </xdr:to>
    <xdr:pic>
      <xdr:nvPicPr>
        <xdr:cNvPr id="1908" name="Picture 438836" hidden="1"/>
        <xdr:cNvPicPr/>
      </xdr:nvPicPr>
      <xdr:blipFill>
        <a:blip r:embed="rId1"/>
        <a:stretch>
          <a:fillRect/>
        </a:stretch>
      </xdr:blipFill>
      <xdr:spPr>
        <a:xfrm>
          <a:off x="8724265" y="247221375"/>
          <a:ext cx="513715" cy="95885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99</xdr:row>
      <xdr:rowOff>50800</xdr:rowOff>
    </xdr:to>
    <xdr:pic>
      <xdr:nvPicPr>
        <xdr:cNvPr id="1909" name="Picture 438836" hidden="1"/>
        <xdr:cNvPicPr/>
      </xdr:nvPicPr>
      <xdr:blipFill>
        <a:blip r:embed="rId1"/>
        <a:stretch>
          <a:fillRect/>
        </a:stretch>
      </xdr:blipFill>
      <xdr:spPr>
        <a:xfrm>
          <a:off x="8724265" y="247221375"/>
          <a:ext cx="513715" cy="134620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1060450</xdr:rowOff>
    </xdr:to>
    <xdr:pic>
      <xdr:nvPicPr>
        <xdr:cNvPr id="1910" name="Picture 438836" hidden="1"/>
        <xdr:cNvPicPr/>
      </xdr:nvPicPr>
      <xdr:blipFill>
        <a:blip r:embed="rId1"/>
        <a:stretch>
          <a:fillRect/>
        </a:stretch>
      </xdr:blipFill>
      <xdr:spPr>
        <a:xfrm>
          <a:off x="8724265" y="247221375"/>
          <a:ext cx="513715" cy="106045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1030605</xdr:rowOff>
    </xdr:to>
    <xdr:pic>
      <xdr:nvPicPr>
        <xdr:cNvPr id="1911" name="Picture 438836" hidden="1"/>
        <xdr:cNvPicPr/>
      </xdr:nvPicPr>
      <xdr:blipFill>
        <a:blip r:embed="rId1"/>
        <a:stretch>
          <a:fillRect/>
        </a:stretch>
      </xdr:blipFill>
      <xdr:spPr>
        <a:xfrm>
          <a:off x="8724265" y="247221375"/>
          <a:ext cx="507365" cy="103060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974725</xdr:rowOff>
    </xdr:to>
    <xdr:pic>
      <xdr:nvPicPr>
        <xdr:cNvPr id="1912" name="Picture 438836" hidden="1"/>
        <xdr:cNvPicPr/>
      </xdr:nvPicPr>
      <xdr:blipFill>
        <a:blip r:embed="rId1"/>
        <a:stretch>
          <a:fillRect/>
        </a:stretch>
      </xdr:blipFill>
      <xdr:spPr>
        <a:xfrm>
          <a:off x="8724265" y="247221375"/>
          <a:ext cx="507365" cy="97472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1030605</xdr:rowOff>
    </xdr:to>
    <xdr:pic>
      <xdr:nvPicPr>
        <xdr:cNvPr id="1913" name="Picture 438836" hidden="1"/>
        <xdr:cNvPicPr/>
      </xdr:nvPicPr>
      <xdr:blipFill>
        <a:blip r:embed="rId1"/>
        <a:stretch>
          <a:fillRect/>
        </a:stretch>
      </xdr:blipFill>
      <xdr:spPr>
        <a:xfrm>
          <a:off x="8724265" y="247221375"/>
          <a:ext cx="513715" cy="103060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974725</xdr:rowOff>
    </xdr:to>
    <xdr:pic>
      <xdr:nvPicPr>
        <xdr:cNvPr id="1914" name="Picture 438836" hidden="1"/>
        <xdr:cNvPicPr/>
      </xdr:nvPicPr>
      <xdr:blipFill>
        <a:blip r:embed="rId1"/>
        <a:stretch>
          <a:fillRect/>
        </a:stretch>
      </xdr:blipFill>
      <xdr:spPr>
        <a:xfrm>
          <a:off x="8724265" y="247221375"/>
          <a:ext cx="513715" cy="97472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955040</xdr:rowOff>
    </xdr:to>
    <xdr:pic>
      <xdr:nvPicPr>
        <xdr:cNvPr id="1915" name="Picture 438836" hidden="1"/>
        <xdr:cNvPicPr/>
      </xdr:nvPicPr>
      <xdr:blipFill>
        <a:blip r:embed="rId1"/>
        <a:stretch>
          <a:fillRect/>
        </a:stretch>
      </xdr:blipFill>
      <xdr:spPr>
        <a:xfrm>
          <a:off x="8724265" y="247221375"/>
          <a:ext cx="507365" cy="95504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1062990</xdr:rowOff>
    </xdr:to>
    <xdr:pic>
      <xdr:nvPicPr>
        <xdr:cNvPr id="1916" name="Picture 438836" hidden="1"/>
        <xdr:cNvPicPr/>
      </xdr:nvPicPr>
      <xdr:blipFill>
        <a:blip r:embed="rId1"/>
        <a:stretch>
          <a:fillRect/>
        </a:stretch>
      </xdr:blipFill>
      <xdr:spPr>
        <a:xfrm>
          <a:off x="8724265" y="247221375"/>
          <a:ext cx="507365" cy="106299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955040</xdr:rowOff>
    </xdr:to>
    <xdr:pic>
      <xdr:nvPicPr>
        <xdr:cNvPr id="1917" name="Picture 438836" hidden="1"/>
        <xdr:cNvPicPr/>
      </xdr:nvPicPr>
      <xdr:blipFill>
        <a:blip r:embed="rId1"/>
        <a:stretch>
          <a:fillRect/>
        </a:stretch>
      </xdr:blipFill>
      <xdr:spPr>
        <a:xfrm>
          <a:off x="8724265" y="247221375"/>
          <a:ext cx="513715" cy="95504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1062990</xdr:rowOff>
    </xdr:to>
    <xdr:pic>
      <xdr:nvPicPr>
        <xdr:cNvPr id="1918" name="Picture 438836" hidden="1"/>
        <xdr:cNvPicPr/>
      </xdr:nvPicPr>
      <xdr:blipFill>
        <a:blip r:embed="rId1"/>
        <a:stretch>
          <a:fillRect/>
        </a:stretch>
      </xdr:blipFill>
      <xdr:spPr>
        <a:xfrm>
          <a:off x="8724265" y="247221375"/>
          <a:ext cx="513715" cy="106299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956945</xdr:rowOff>
    </xdr:to>
    <xdr:pic>
      <xdr:nvPicPr>
        <xdr:cNvPr id="1919" name="Picture 438836" hidden="1"/>
        <xdr:cNvPicPr/>
      </xdr:nvPicPr>
      <xdr:blipFill>
        <a:blip r:embed="rId1"/>
        <a:stretch>
          <a:fillRect/>
        </a:stretch>
      </xdr:blipFill>
      <xdr:spPr>
        <a:xfrm>
          <a:off x="8724265" y="247221375"/>
          <a:ext cx="507365" cy="95694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99</xdr:row>
      <xdr:rowOff>52705</xdr:rowOff>
    </xdr:to>
    <xdr:pic>
      <xdr:nvPicPr>
        <xdr:cNvPr id="1920" name="Picture 438836" hidden="1"/>
        <xdr:cNvPicPr/>
      </xdr:nvPicPr>
      <xdr:blipFill>
        <a:blip r:embed="rId1"/>
        <a:stretch>
          <a:fillRect/>
        </a:stretch>
      </xdr:blipFill>
      <xdr:spPr>
        <a:xfrm>
          <a:off x="8724265" y="247221375"/>
          <a:ext cx="507365" cy="134810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1063625</xdr:rowOff>
    </xdr:to>
    <xdr:pic>
      <xdr:nvPicPr>
        <xdr:cNvPr id="1921" name="Picture 438836" hidden="1"/>
        <xdr:cNvPicPr/>
      </xdr:nvPicPr>
      <xdr:blipFill>
        <a:blip r:embed="rId1"/>
        <a:stretch>
          <a:fillRect/>
        </a:stretch>
      </xdr:blipFill>
      <xdr:spPr>
        <a:xfrm>
          <a:off x="8724265" y="247221375"/>
          <a:ext cx="507365" cy="106362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956945</xdr:rowOff>
    </xdr:to>
    <xdr:pic>
      <xdr:nvPicPr>
        <xdr:cNvPr id="1922" name="Picture 438836" hidden="1"/>
        <xdr:cNvPicPr/>
      </xdr:nvPicPr>
      <xdr:blipFill>
        <a:blip r:embed="rId1"/>
        <a:stretch>
          <a:fillRect/>
        </a:stretch>
      </xdr:blipFill>
      <xdr:spPr>
        <a:xfrm>
          <a:off x="8724265" y="247221375"/>
          <a:ext cx="513715" cy="95694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99</xdr:row>
      <xdr:rowOff>52705</xdr:rowOff>
    </xdr:to>
    <xdr:pic>
      <xdr:nvPicPr>
        <xdr:cNvPr id="1923" name="Picture 438836" hidden="1"/>
        <xdr:cNvPicPr/>
      </xdr:nvPicPr>
      <xdr:blipFill>
        <a:blip r:embed="rId1"/>
        <a:stretch>
          <a:fillRect/>
        </a:stretch>
      </xdr:blipFill>
      <xdr:spPr>
        <a:xfrm>
          <a:off x="8724265" y="247221375"/>
          <a:ext cx="513715" cy="134810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1063625</xdr:rowOff>
    </xdr:to>
    <xdr:pic>
      <xdr:nvPicPr>
        <xdr:cNvPr id="1924" name="Picture 438836" hidden="1"/>
        <xdr:cNvPicPr/>
      </xdr:nvPicPr>
      <xdr:blipFill>
        <a:blip r:embed="rId1"/>
        <a:stretch>
          <a:fillRect/>
        </a:stretch>
      </xdr:blipFill>
      <xdr:spPr>
        <a:xfrm>
          <a:off x="8724265" y="247221375"/>
          <a:ext cx="513715" cy="106362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527050</xdr:rowOff>
    </xdr:to>
    <xdr:pic>
      <xdr:nvPicPr>
        <xdr:cNvPr id="1925" name="Picture 438836" hidden="1"/>
        <xdr:cNvPicPr/>
      </xdr:nvPicPr>
      <xdr:blipFill>
        <a:blip r:embed="rId1"/>
        <a:stretch>
          <a:fillRect/>
        </a:stretch>
      </xdr:blipFill>
      <xdr:spPr>
        <a:xfrm>
          <a:off x="8724265" y="247221375"/>
          <a:ext cx="507365" cy="52705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527050</xdr:rowOff>
    </xdr:to>
    <xdr:pic>
      <xdr:nvPicPr>
        <xdr:cNvPr id="1926" name="Picture 438836" hidden="1"/>
        <xdr:cNvPicPr/>
      </xdr:nvPicPr>
      <xdr:blipFill>
        <a:blip r:embed="rId1"/>
        <a:stretch>
          <a:fillRect/>
        </a:stretch>
      </xdr:blipFill>
      <xdr:spPr>
        <a:xfrm>
          <a:off x="8724265" y="247221375"/>
          <a:ext cx="513715" cy="52705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533400</xdr:rowOff>
    </xdr:to>
    <xdr:pic>
      <xdr:nvPicPr>
        <xdr:cNvPr id="1927" name="Picture 438836" hidden="1"/>
        <xdr:cNvPicPr/>
      </xdr:nvPicPr>
      <xdr:blipFill>
        <a:blip r:embed="rId1"/>
        <a:stretch>
          <a:fillRect/>
        </a:stretch>
      </xdr:blipFill>
      <xdr:spPr>
        <a:xfrm>
          <a:off x="8724265" y="247221375"/>
          <a:ext cx="505460" cy="53340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868045</xdr:rowOff>
    </xdr:to>
    <xdr:pic>
      <xdr:nvPicPr>
        <xdr:cNvPr id="1928" name="Picture 438836" hidden="1"/>
        <xdr:cNvPicPr/>
      </xdr:nvPicPr>
      <xdr:blipFill>
        <a:blip r:embed="rId1"/>
        <a:stretch>
          <a:fillRect/>
        </a:stretch>
      </xdr:blipFill>
      <xdr:spPr>
        <a:xfrm>
          <a:off x="8724265" y="247221375"/>
          <a:ext cx="507365" cy="86804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812165</xdr:rowOff>
    </xdr:to>
    <xdr:pic>
      <xdr:nvPicPr>
        <xdr:cNvPr id="1929" name="Picture 438836" hidden="1"/>
        <xdr:cNvPicPr/>
      </xdr:nvPicPr>
      <xdr:blipFill>
        <a:blip r:embed="rId1"/>
        <a:stretch>
          <a:fillRect/>
        </a:stretch>
      </xdr:blipFill>
      <xdr:spPr>
        <a:xfrm>
          <a:off x="8724265" y="247221375"/>
          <a:ext cx="507365" cy="81216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500380</xdr:rowOff>
    </xdr:to>
    <xdr:pic>
      <xdr:nvPicPr>
        <xdr:cNvPr id="1930" name="Picture 438836" hidden="1"/>
        <xdr:cNvPicPr/>
      </xdr:nvPicPr>
      <xdr:blipFill>
        <a:blip r:embed="rId1"/>
        <a:stretch>
          <a:fillRect/>
        </a:stretch>
      </xdr:blipFill>
      <xdr:spPr>
        <a:xfrm>
          <a:off x="8724265" y="247221375"/>
          <a:ext cx="507365" cy="50038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868045</xdr:rowOff>
    </xdr:to>
    <xdr:pic>
      <xdr:nvPicPr>
        <xdr:cNvPr id="1931" name="Picture 438836" hidden="1"/>
        <xdr:cNvPicPr/>
      </xdr:nvPicPr>
      <xdr:blipFill>
        <a:blip r:embed="rId1"/>
        <a:stretch>
          <a:fillRect/>
        </a:stretch>
      </xdr:blipFill>
      <xdr:spPr>
        <a:xfrm>
          <a:off x="8724265" y="247221375"/>
          <a:ext cx="513715" cy="86804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812165</xdr:rowOff>
    </xdr:to>
    <xdr:pic>
      <xdr:nvPicPr>
        <xdr:cNvPr id="1932" name="Picture 438836" hidden="1"/>
        <xdr:cNvPicPr/>
      </xdr:nvPicPr>
      <xdr:blipFill>
        <a:blip r:embed="rId1"/>
        <a:stretch>
          <a:fillRect/>
        </a:stretch>
      </xdr:blipFill>
      <xdr:spPr>
        <a:xfrm>
          <a:off x="8724265" y="247221375"/>
          <a:ext cx="513715" cy="81216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500380</xdr:rowOff>
    </xdr:to>
    <xdr:pic>
      <xdr:nvPicPr>
        <xdr:cNvPr id="1933" name="Picture 438836" hidden="1"/>
        <xdr:cNvPicPr/>
      </xdr:nvPicPr>
      <xdr:blipFill>
        <a:blip r:embed="rId1"/>
        <a:stretch>
          <a:fillRect/>
        </a:stretch>
      </xdr:blipFill>
      <xdr:spPr>
        <a:xfrm>
          <a:off x="8724265" y="247221375"/>
          <a:ext cx="513715" cy="50038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817245</xdr:rowOff>
    </xdr:to>
    <xdr:pic>
      <xdr:nvPicPr>
        <xdr:cNvPr id="1934" name="Picture 438836" hidden="1"/>
        <xdr:cNvPicPr/>
      </xdr:nvPicPr>
      <xdr:blipFill>
        <a:blip r:embed="rId1"/>
        <a:stretch>
          <a:fillRect/>
        </a:stretch>
      </xdr:blipFill>
      <xdr:spPr>
        <a:xfrm>
          <a:off x="8724265" y="247221375"/>
          <a:ext cx="505460" cy="817245"/>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505460</xdr:rowOff>
    </xdr:to>
    <xdr:pic>
      <xdr:nvPicPr>
        <xdr:cNvPr id="1935" name="Picture 438836" hidden="1"/>
        <xdr:cNvPicPr/>
      </xdr:nvPicPr>
      <xdr:blipFill>
        <a:blip r:embed="rId1"/>
        <a:stretch>
          <a:fillRect/>
        </a:stretch>
      </xdr:blipFill>
      <xdr:spPr>
        <a:xfrm>
          <a:off x="8724265" y="247221375"/>
          <a:ext cx="505460" cy="50546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899160</xdr:rowOff>
    </xdr:to>
    <xdr:pic>
      <xdr:nvPicPr>
        <xdr:cNvPr id="1936" name="Picture 438836" hidden="1"/>
        <xdr:cNvPicPr/>
      </xdr:nvPicPr>
      <xdr:blipFill>
        <a:blip r:embed="rId1"/>
        <a:stretch>
          <a:fillRect/>
        </a:stretch>
      </xdr:blipFill>
      <xdr:spPr>
        <a:xfrm>
          <a:off x="8724265" y="247221375"/>
          <a:ext cx="507365" cy="89916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523875</xdr:rowOff>
    </xdr:to>
    <xdr:pic>
      <xdr:nvPicPr>
        <xdr:cNvPr id="1937" name="Picture 438836" hidden="1"/>
        <xdr:cNvPicPr/>
      </xdr:nvPicPr>
      <xdr:blipFill>
        <a:blip r:embed="rId1"/>
        <a:stretch>
          <a:fillRect/>
        </a:stretch>
      </xdr:blipFill>
      <xdr:spPr>
        <a:xfrm>
          <a:off x="8724265" y="247221375"/>
          <a:ext cx="507365" cy="52387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899160</xdr:rowOff>
    </xdr:to>
    <xdr:pic>
      <xdr:nvPicPr>
        <xdr:cNvPr id="1938" name="Picture 438836" hidden="1"/>
        <xdr:cNvPicPr/>
      </xdr:nvPicPr>
      <xdr:blipFill>
        <a:blip r:embed="rId1"/>
        <a:stretch>
          <a:fillRect/>
        </a:stretch>
      </xdr:blipFill>
      <xdr:spPr>
        <a:xfrm>
          <a:off x="8724265" y="247221375"/>
          <a:ext cx="513715" cy="89916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523875</xdr:rowOff>
    </xdr:to>
    <xdr:pic>
      <xdr:nvPicPr>
        <xdr:cNvPr id="1939" name="Picture 438836" hidden="1"/>
        <xdr:cNvPicPr/>
      </xdr:nvPicPr>
      <xdr:blipFill>
        <a:blip r:embed="rId1"/>
        <a:stretch>
          <a:fillRect/>
        </a:stretch>
      </xdr:blipFill>
      <xdr:spPr>
        <a:xfrm>
          <a:off x="8724265" y="247221375"/>
          <a:ext cx="513715" cy="523875"/>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530225</xdr:rowOff>
    </xdr:to>
    <xdr:pic>
      <xdr:nvPicPr>
        <xdr:cNvPr id="1940" name="Picture 438836" hidden="1"/>
        <xdr:cNvPicPr/>
      </xdr:nvPicPr>
      <xdr:blipFill>
        <a:blip r:embed="rId1"/>
        <a:stretch>
          <a:fillRect/>
        </a:stretch>
      </xdr:blipFill>
      <xdr:spPr>
        <a:xfrm>
          <a:off x="8724265" y="247221375"/>
          <a:ext cx="505460" cy="53022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901065</xdr:rowOff>
    </xdr:to>
    <xdr:pic>
      <xdr:nvPicPr>
        <xdr:cNvPr id="1941" name="Picture 438836" hidden="1"/>
        <xdr:cNvPicPr/>
      </xdr:nvPicPr>
      <xdr:blipFill>
        <a:blip r:embed="rId1"/>
        <a:stretch>
          <a:fillRect/>
        </a:stretch>
      </xdr:blipFill>
      <xdr:spPr>
        <a:xfrm>
          <a:off x="8724265" y="247221375"/>
          <a:ext cx="507365" cy="901065"/>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525780</xdr:rowOff>
    </xdr:to>
    <xdr:pic>
      <xdr:nvPicPr>
        <xdr:cNvPr id="1942" name="Picture 438836" hidden="1"/>
        <xdr:cNvPicPr/>
      </xdr:nvPicPr>
      <xdr:blipFill>
        <a:blip r:embed="rId1"/>
        <a:stretch>
          <a:fillRect/>
        </a:stretch>
      </xdr:blipFill>
      <xdr:spPr>
        <a:xfrm>
          <a:off x="8724265" y="247221375"/>
          <a:ext cx="507365" cy="52578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901065</xdr:rowOff>
    </xdr:to>
    <xdr:pic>
      <xdr:nvPicPr>
        <xdr:cNvPr id="1943" name="Picture 438836" hidden="1"/>
        <xdr:cNvPicPr/>
      </xdr:nvPicPr>
      <xdr:blipFill>
        <a:blip r:embed="rId1"/>
        <a:stretch>
          <a:fillRect/>
        </a:stretch>
      </xdr:blipFill>
      <xdr:spPr>
        <a:xfrm>
          <a:off x="8724265" y="247221375"/>
          <a:ext cx="513715" cy="901065"/>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525780</xdr:rowOff>
    </xdr:to>
    <xdr:pic>
      <xdr:nvPicPr>
        <xdr:cNvPr id="1944" name="Picture 438836" hidden="1"/>
        <xdr:cNvPicPr/>
      </xdr:nvPicPr>
      <xdr:blipFill>
        <a:blip r:embed="rId1"/>
        <a:stretch>
          <a:fillRect/>
        </a:stretch>
      </xdr:blipFill>
      <xdr:spPr>
        <a:xfrm>
          <a:off x="8724265" y="247221375"/>
          <a:ext cx="513715" cy="52578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530860</xdr:rowOff>
    </xdr:to>
    <xdr:pic>
      <xdr:nvPicPr>
        <xdr:cNvPr id="1945" name="Picture 438836" hidden="1"/>
        <xdr:cNvPicPr/>
      </xdr:nvPicPr>
      <xdr:blipFill>
        <a:blip r:embed="rId1"/>
        <a:stretch>
          <a:fillRect/>
        </a:stretch>
      </xdr:blipFill>
      <xdr:spPr>
        <a:xfrm>
          <a:off x="8724265" y="247221375"/>
          <a:ext cx="505460" cy="530860"/>
        </a:xfrm>
        <a:prstGeom prst="rect">
          <a:avLst/>
        </a:prstGeom>
        <a:noFill/>
        <a:ln w="9525">
          <a:noFill/>
        </a:ln>
      </xdr:spPr>
    </xdr:pic>
    <xdr:clientData/>
  </xdr:twoCellAnchor>
  <xdr:twoCellAnchor editAs="oneCell">
    <xdr:from>
      <xdr:col>10</xdr:col>
      <xdr:colOff>0</xdr:colOff>
      <xdr:row>98</xdr:row>
      <xdr:rowOff>0</xdr:rowOff>
    </xdr:from>
    <xdr:to>
      <xdr:col>10</xdr:col>
      <xdr:colOff>507365</xdr:colOff>
      <xdr:row>98</xdr:row>
      <xdr:rowOff>901700</xdr:rowOff>
    </xdr:to>
    <xdr:pic>
      <xdr:nvPicPr>
        <xdr:cNvPr id="1946" name="Picture 438836" hidden="1"/>
        <xdr:cNvPicPr/>
      </xdr:nvPicPr>
      <xdr:blipFill>
        <a:blip r:embed="rId1"/>
        <a:stretch>
          <a:fillRect/>
        </a:stretch>
      </xdr:blipFill>
      <xdr:spPr>
        <a:xfrm>
          <a:off x="8724265" y="247221375"/>
          <a:ext cx="507365" cy="901700"/>
        </a:xfrm>
        <a:prstGeom prst="rect">
          <a:avLst/>
        </a:prstGeom>
        <a:noFill/>
        <a:ln w="9525">
          <a:noFill/>
        </a:ln>
      </xdr:spPr>
    </xdr:pic>
    <xdr:clientData/>
  </xdr:twoCellAnchor>
  <xdr:twoCellAnchor editAs="oneCell">
    <xdr:from>
      <xdr:col>10</xdr:col>
      <xdr:colOff>0</xdr:colOff>
      <xdr:row>98</xdr:row>
      <xdr:rowOff>0</xdr:rowOff>
    </xdr:from>
    <xdr:to>
      <xdr:col>10</xdr:col>
      <xdr:colOff>513715</xdr:colOff>
      <xdr:row>98</xdr:row>
      <xdr:rowOff>901700</xdr:rowOff>
    </xdr:to>
    <xdr:pic>
      <xdr:nvPicPr>
        <xdr:cNvPr id="1947" name="Picture 438836" hidden="1"/>
        <xdr:cNvPicPr/>
      </xdr:nvPicPr>
      <xdr:blipFill>
        <a:blip r:embed="rId1"/>
        <a:stretch>
          <a:fillRect/>
        </a:stretch>
      </xdr:blipFill>
      <xdr:spPr>
        <a:xfrm>
          <a:off x="8724265" y="247221375"/>
          <a:ext cx="513715" cy="90170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908050</xdr:rowOff>
    </xdr:to>
    <xdr:pic>
      <xdr:nvPicPr>
        <xdr:cNvPr id="1948" name="Picture 438836" hidden="1"/>
        <xdr:cNvPicPr/>
      </xdr:nvPicPr>
      <xdr:blipFill>
        <a:blip r:embed="rId1"/>
        <a:stretch>
          <a:fillRect/>
        </a:stretch>
      </xdr:blipFill>
      <xdr:spPr>
        <a:xfrm>
          <a:off x="8724265" y="247221375"/>
          <a:ext cx="505460" cy="90805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905510</xdr:rowOff>
    </xdr:to>
    <xdr:pic>
      <xdr:nvPicPr>
        <xdr:cNvPr id="1949" name="Picture 438836" hidden="1"/>
        <xdr:cNvPicPr/>
      </xdr:nvPicPr>
      <xdr:blipFill>
        <a:blip r:embed="rId1"/>
        <a:stretch>
          <a:fillRect/>
        </a:stretch>
      </xdr:blipFill>
      <xdr:spPr>
        <a:xfrm>
          <a:off x="8724265" y="247221375"/>
          <a:ext cx="505460" cy="905510"/>
        </a:xfrm>
        <a:prstGeom prst="rect">
          <a:avLst/>
        </a:prstGeom>
        <a:noFill/>
        <a:ln w="9525">
          <a:noFill/>
        </a:ln>
      </xdr:spPr>
    </xdr:pic>
    <xdr:clientData/>
  </xdr:twoCellAnchor>
  <xdr:twoCellAnchor editAs="oneCell">
    <xdr:from>
      <xdr:col>10</xdr:col>
      <xdr:colOff>0</xdr:colOff>
      <xdr:row>98</xdr:row>
      <xdr:rowOff>0</xdr:rowOff>
    </xdr:from>
    <xdr:to>
      <xdr:col>10</xdr:col>
      <xdr:colOff>505460</xdr:colOff>
      <xdr:row>98</xdr:row>
      <xdr:rowOff>906145</xdr:rowOff>
    </xdr:to>
    <xdr:pic>
      <xdr:nvPicPr>
        <xdr:cNvPr id="1950" name="Picture 438836" hidden="1"/>
        <xdr:cNvPicPr/>
      </xdr:nvPicPr>
      <xdr:blipFill>
        <a:blip r:embed="rId1"/>
        <a:stretch>
          <a:fillRect/>
        </a:stretch>
      </xdr:blipFill>
      <xdr:spPr>
        <a:xfrm>
          <a:off x="8724265" y="247221375"/>
          <a:ext cx="505460" cy="90614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958850</xdr:rowOff>
    </xdr:to>
    <xdr:pic>
      <xdr:nvPicPr>
        <xdr:cNvPr id="1951" name="Picture 438836" hidden="1"/>
        <xdr:cNvPicPr/>
      </xdr:nvPicPr>
      <xdr:blipFill>
        <a:blip r:embed="rId1"/>
        <a:stretch>
          <a:fillRect/>
        </a:stretch>
      </xdr:blipFill>
      <xdr:spPr>
        <a:xfrm>
          <a:off x="9916160" y="247221375"/>
          <a:ext cx="510540" cy="95885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99</xdr:row>
      <xdr:rowOff>50800</xdr:rowOff>
    </xdr:to>
    <xdr:pic>
      <xdr:nvPicPr>
        <xdr:cNvPr id="1952" name="Picture 438836" hidden="1"/>
        <xdr:cNvPicPr/>
      </xdr:nvPicPr>
      <xdr:blipFill>
        <a:blip r:embed="rId1"/>
        <a:stretch>
          <a:fillRect/>
        </a:stretch>
      </xdr:blipFill>
      <xdr:spPr>
        <a:xfrm>
          <a:off x="9916160" y="247221375"/>
          <a:ext cx="510540" cy="134620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1060450</xdr:rowOff>
    </xdr:to>
    <xdr:pic>
      <xdr:nvPicPr>
        <xdr:cNvPr id="1953" name="Picture 438836" hidden="1"/>
        <xdr:cNvPicPr/>
      </xdr:nvPicPr>
      <xdr:blipFill>
        <a:blip r:embed="rId1"/>
        <a:stretch>
          <a:fillRect/>
        </a:stretch>
      </xdr:blipFill>
      <xdr:spPr>
        <a:xfrm>
          <a:off x="9916160" y="247221375"/>
          <a:ext cx="510540" cy="106045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1030605</xdr:rowOff>
    </xdr:to>
    <xdr:pic>
      <xdr:nvPicPr>
        <xdr:cNvPr id="1957" name="Picture 438836" hidden="1"/>
        <xdr:cNvPicPr/>
      </xdr:nvPicPr>
      <xdr:blipFill>
        <a:blip r:embed="rId1"/>
        <a:stretch>
          <a:fillRect/>
        </a:stretch>
      </xdr:blipFill>
      <xdr:spPr>
        <a:xfrm>
          <a:off x="9916160" y="247221375"/>
          <a:ext cx="510540" cy="103060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974725</xdr:rowOff>
    </xdr:to>
    <xdr:pic>
      <xdr:nvPicPr>
        <xdr:cNvPr id="1958" name="Picture 438836" hidden="1"/>
        <xdr:cNvPicPr/>
      </xdr:nvPicPr>
      <xdr:blipFill>
        <a:blip r:embed="rId1"/>
        <a:stretch>
          <a:fillRect/>
        </a:stretch>
      </xdr:blipFill>
      <xdr:spPr>
        <a:xfrm>
          <a:off x="9916160" y="247221375"/>
          <a:ext cx="510540" cy="97472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955040</xdr:rowOff>
    </xdr:to>
    <xdr:pic>
      <xdr:nvPicPr>
        <xdr:cNvPr id="1961" name="Picture 438836" hidden="1"/>
        <xdr:cNvPicPr/>
      </xdr:nvPicPr>
      <xdr:blipFill>
        <a:blip r:embed="rId1"/>
        <a:stretch>
          <a:fillRect/>
        </a:stretch>
      </xdr:blipFill>
      <xdr:spPr>
        <a:xfrm>
          <a:off x="9916160" y="247221375"/>
          <a:ext cx="510540" cy="95504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1062990</xdr:rowOff>
    </xdr:to>
    <xdr:pic>
      <xdr:nvPicPr>
        <xdr:cNvPr id="1962" name="Picture 438836" hidden="1"/>
        <xdr:cNvPicPr/>
      </xdr:nvPicPr>
      <xdr:blipFill>
        <a:blip r:embed="rId1"/>
        <a:stretch>
          <a:fillRect/>
        </a:stretch>
      </xdr:blipFill>
      <xdr:spPr>
        <a:xfrm>
          <a:off x="9916160" y="247221375"/>
          <a:ext cx="510540" cy="106299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956945</xdr:rowOff>
    </xdr:to>
    <xdr:pic>
      <xdr:nvPicPr>
        <xdr:cNvPr id="1965" name="Picture 438836" hidden="1"/>
        <xdr:cNvPicPr/>
      </xdr:nvPicPr>
      <xdr:blipFill>
        <a:blip r:embed="rId1"/>
        <a:stretch>
          <a:fillRect/>
        </a:stretch>
      </xdr:blipFill>
      <xdr:spPr>
        <a:xfrm>
          <a:off x="9916160" y="247221375"/>
          <a:ext cx="510540" cy="95694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99</xdr:row>
      <xdr:rowOff>52705</xdr:rowOff>
    </xdr:to>
    <xdr:pic>
      <xdr:nvPicPr>
        <xdr:cNvPr id="1966" name="Picture 438836" hidden="1"/>
        <xdr:cNvPicPr/>
      </xdr:nvPicPr>
      <xdr:blipFill>
        <a:blip r:embed="rId1"/>
        <a:stretch>
          <a:fillRect/>
        </a:stretch>
      </xdr:blipFill>
      <xdr:spPr>
        <a:xfrm>
          <a:off x="9916160" y="247221375"/>
          <a:ext cx="510540" cy="134810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1063625</xdr:rowOff>
    </xdr:to>
    <xdr:pic>
      <xdr:nvPicPr>
        <xdr:cNvPr id="1967" name="Picture 438836" hidden="1"/>
        <xdr:cNvPicPr/>
      </xdr:nvPicPr>
      <xdr:blipFill>
        <a:blip r:embed="rId1"/>
        <a:stretch>
          <a:fillRect/>
        </a:stretch>
      </xdr:blipFill>
      <xdr:spPr>
        <a:xfrm>
          <a:off x="9916160" y="247221375"/>
          <a:ext cx="510540" cy="106362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868045</xdr:rowOff>
    </xdr:to>
    <xdr:pic>
      <xdr:nvPicPr>
        <xdr:cNvPr id="1974" name="Picture 438836" hidden="1"/>
        <xdr:cNvPicPr/>
      </xdr:nvPicPr>
      <xdr:blipFill>
        <a:blip r:embed="rId1"/>
        <a:stretch>
          <a:fillRect/>
        </a:stretch>
      </xdr:blipFill>
      <xdr:spPr>
        <a:xfrm>
          <a:off x="9916160" y="247221375"/>
          <a:ext cx="510540" cy="86804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812165</xdr:rowOff>
    </xdr:to>
    <xdr:pic>
      <xdr:nvPicPr>
        <xdr:cNvPr id="1975" name="Picture 438836" hidden="1"/>
        <xdr:cNvPicPr/>
      </xdr:nvPicPr>
      <xdr:blipFill>
        <a:blip r:embed="rId1"/>
        <a:stretch>
          <a:fillRect/>
        </a:stretch>
      </xdr:blipFill>
      <xdr:spPr>
        <a:xfrm>
          <a:off x="9916160" y="247221375"/>
          <a:ext cx="510540" cy="81216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817245</xdr:rowOff>
    </xdr:to>
    <xdr:pic>
      <xdr:nvPicPr>
        <xdr:cNvPr id="1980" name="Picture 438836" hidden="1"/>
        <xdr:cNvPicPr/>
      </xdr:nvPicPr>
      <xdr:blipFill>
        <a:blip r:embed="rId1"/>
        <a:stretch>
          <a:fillRect/>
        </a:stretch>
      </xdr:blipFill>
      <xdr:spPr>
        <a:xfrm>
          <a:off x="9916160" y="247221375"/>
          <a:ext cx="510540" cy="81724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899160</xdr:rowOff>
    </xdr:to>
    <xdr:pic>
      <xdr:nvPicPr>
        <xdr:cNvPr id="1982" name="Picture 438836" hidden="1"/>
        <xdr:cNvPicPr/>
      </xdr:nvPicPr>
      <xdr:blipFill>
        <a:blip r:embed="rId1"/>
        <a:stretch>
          <a:fillRect/>
        </a:stretch>
      </xdr:blipFill>
      <xdr:spPr>
        <a:xfrm>
          <a:off x="9916160" y="247221375"/>
          <a:ext cx="510540" cy="89916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901065</xdr:rowOff>
    </xdr:to>
    <xdr:pic>
      <xdr:nvPicPr>
        <xdr:cNvPr id="1987" name="Picture 438836" hidden="1"/>
        <xdr:cNvPicPr/>
      </xdr:nvPicPr>
      <xdr:blipFill>
        <a:blip r:embed="rId1"/>
        <a:stretch>
          <a:fillRect/>
        </a:stretch>
      </xdr:blipFill>
      <xdr:spPr>
        <a:xfrm>
          <a:off x="9916160" y="247221375"/>
          <a:ext cx="510540" cy="901065"/>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901700</xdr:rowOff>
    </xdr:to>
    <xdr:pic>
      <xdr:nvPicPr>
        <xdr:cNvPr id="1992" name="Picture 438836" hidden="1"/>
        <xdr:cNvPicPr/>
      </xdr:nvPicPr>
      <xdr:blipFill>
        <a:blip r:embed="rId1"/>
        <a:stretch>
          <a:fillRect/>
        </a:stretch>
      </xdr:blipFill>
      <xdr:spPr>
        <a:xfrm>
          <a:off x="9916160" y="247221375"/>
          <a:ext cx="510540" cy="90170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908050</xdr:rowOff>
    </xdr:to>
    <xdr:pic>
      <xdr:nvPicPr>
        <xdr:cNvPr id="1994" name="Picture 438836" hidden="1"/>
        <xdr:cNvPicPr/>
      </xdr:nvPicPr>
      <xdr:blipFill>
        <a:blip r:embed="rId1"/>
        <a:stretch>
          <a:fillRect/>
        </a:stretch>
      </xdr:blipFill>
      <xdr:spPr>
        <a:xfrm>
          <a:off x="9916160" y="247221375"/>
          <a:ext cx="510540" cy="90805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905510</xdr:rowOff>
    </xdr:to>
    <xdr:pic>
      <xdr:nvPicPr>
        <xdr:cNvPr id="1995" name="Picture 438836" hidden="1"/>
        <xdr:cNvPicPr/>
      </xdr:nvPicPr>
      <xdr:blipFill>
        <a:blip r:embed="rId1"/>
        <a:stretch>
          <a:fillRect/>
        </a:stretch>
      </xdr:blipFill>
      <xdr:spPr>
        <a:xfrm>
          <a:off x="9916160" y="247221375"/>
          <a:ext cx="510540" cy="905510"/>
        </a:xfrm>
        <a:prstGeom prst="rect">
          <a:avLst/>
        </a:prstGeom>
        <a:noFill/>
        <a:ln w="9525">
          <a:noFill/>
        </a:ln>
      </xdr:spPr>
    </xdr:pic>
    <xdr:clientData/>
  </xdr:twoCellAnchor>
  <xdr:twoCellAnchor editAs="oneCell">
    <xdr:from>
      <xdr:col>12</xdr:col>
      <xdr:colOff>0</xdr:colOff>
      <xdr:row>98</xdr:row>
      <xdr:rowOff>0</xdr:rowOff>
    </xdr:from>
    <xdr:to>
      <xdr:col>13</xdr:col>
      <xdr:colOff>0</xdr:colOff>
      <xdr:row>98</xdr:row>
      <xdr:rowOff>906145</xdr:rowOff>
    </xdr:to>
    <xdr:pic>
      <xdr:nvPicPr>
        <xdr:cNvPr id="1996" name="Picture 438836" hidden="1"/>
        <xdr:cNvPicPr/>
      </xdr:nvPicPr>
      <xdr:blipFill>
        <a:blip r:embed="rId1"/>
        <a:stretch>
          <a:fillRect/>
        </a:stretch>
      </xdr:blipFill>
      <xdr:spPr>
        <a:xfrm>
          <a:off x="9916160" y="247221375"/>
          <a:ext cx="510540" cy="90614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958850</xdr:rowOff>
    </xdr:to>
    <xdr:pic>
      <xdr:nvPicPr>
        <xdr:cNvPr id="2089" name="Picture 438836" hidden="1"/>
        <xdr:cNvPicPr/>
      </xdr:nvPicPr>
      <xdr:blipFill>
        <a:blip r:embed="rId1"/>
        <a:stretch>
          <a:fillRect/>
        </a:stretch>
      </xdr:blipFill>
      <xdr:spPr>
        <a:xfrm>
          <a:off x="9916160" y="253136400"/>
          <a:ext cx="521335" cy="95885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901700</xdr:rowOff>
    </xdr:to>
    <xdr:pic>
      <xdr:nvPicPr>
        <xdr:cNvPr id="2090" name="Picture 438836" hidden="1"/>
        <xdr:cNvPicPr/>
      </xdr:nvPicPr>
      <xdr:blipFill>
        <a:blip r:embed="rId1"/>
        <a:stretch>
          <a:fillRect/>
        </a:stretch>
      </xdr:blipFill>
      <xdr:spPr>
        <a:xfrm>
          <a:off x="9916160" y="253136400"/>
          <a:ext cx="521335" cy="90170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1117600</xdr:rowOff>
    </xdr:to>
    <xdr:pic>
      <xdr:nvPicPr>
        <xdr:cNvPr id="2091" name="Picture 438836" hidden="1"/>
        <xdr:cNvPicPr/>
      </xdr:nvPicPr>
      <xdr:blipFill>
        <a:blip r:embed="rId1"/>
        <a:stretch>
          <a:fillRect/>
        </a:stretch>
      </xdr:blipFill>
      <xdr:spPr>
        <a:xfrm>
          <a:off x="9916160" y="253136400"/>
          <a:ext cx="521335" cy="111760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1060450</xdr:rowOff>
    </xdr:to>
    <xdr:pic>
      <xdr:nvPicPr>
        <xdr:cNvPr id="2092" name="Picture 438836" hidden="1"/>
        <xdr:cNvPicPr/>
      </xdr:nvPicPr>
      <xdr:blipFill>
        <a:blip r:embed="rId1"/>
        <a:stretch>
          <a:fillRect/>
        </a:stretch>
      </xdr:blipFill>
      <xdr:spPr>
        <a:xfrm>
          <a:off x="9916160" y="253136400"/>
          <a:ext cx="521335" cy="106045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527050</xdr:rowOff>
    </xdr:to>
    <xdr:pic>
      <xdr:nvPicPr>
        <xdr:cNvPr id="2095" name="Picture 438836" hidden="1"/>
        <xdr:cNvPicPr/>
      </xdr:nvPicPr>
      <xdr:blipFill>
        <a:blip r:embed="rId1"/>
        <a:stretch>
          <a:fillRect/>
        </a:stretch>
      </xdr:blipFill>
      <xdr:spPr>
        <a:xfrm>
          <a:off x="9916160" y="253136400"/>
          <a:ext cx="521335" cy="52705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958850</xdr:rowOff>
    </xdr:to>
    <xdr:pic>
      <xdr:nvPicPr>
        <xdr:cNvPr id="2096" name="Picture 438836" hidden="1"/>
        <xdr:cNvPicPr/>
      </xdr:nvPicPr>
      <xdr:blipFill>
        <a:blip r:embed="rId1"/>
        <a:stretch>
          <a:fillRect/>
        </a:stretch>
      </xdr:blipFill>
      <xdr:spPr>
        <a:xfrm>
          <a:off x="9916160" y="253136400"/>
          <a:ext cx="527685" cy="95885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901700</xdr:rowOff>
    </xdr:to>
    <xdr:pic>
      <xdr:nvPicPr>
        <xdr:cNvPr id="2097" name="Picture 438836" hidden="1"/>
        <xdr:cNvPicPr/>
      </xdr:nvPicPr>
      <xdr:blipFill>
        <a:blip r:embed="rId1"/>
        <a:stretch>
          <a:fillRect/>
        </a:stretch>
      </xdr:blipFill>
      <xdr:spPr>
        <a:xfrm>
          <a:off x="9916160" y="253136400"/>
          <a:ext cx="527685" cy="90170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1117600</xdr:rowOff>
    </xdr:to>
    <xdr:pic>
      <xdr:nvPicPr>
        <xdr:cNvPr id="2098" name="Picture 438836" hidden="1"/>
        <xdr:cNvPicPr/>
      </xdr:nvPicPr>
      <xdr:blipFill>
        <a:blip r:embed="rId1"/>
        <a:stretch>
          <a:fillRect/>
        </a:stretch>
      </xdr:blipFill>
      <xdr:spPr>
        <a:xfrm>
          <a:off x="9916160" y="253136400"/>
          <a:ext cx="527685" cy="111760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1060450</xdr:rowOff>
    </xdr:to>
    <xdr:pic>
      <xdr:nvPicPr>
        <xdr:cNvPr id="2099" name="Picture 438836" hidden="1"/>
        <xdr:cNvPicPr/>
      </xdr:nvPicPr>
      <xdr:blipFill>
        <a:blip r:embed="rId1"/>
        <a:stretch>
          <a:fillRect/>
        </a:stretch>
      </xdr:blipFill>
      <xdr:spPr>
        <a:xfrm>
          <a:off x="9916160" y="253136400"/>
          <a:ext cx="527685" cy="106045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527050</xdr:rowOff>
    </xdr:to>
    <xdr:pic>
      <xdr:nvPicPr>
        <xdr:cNvPr id="2102" name="Picture 438836" hidden="1"/>
        <xdr:cNvPicPr/>
      </xdr:nvPicPr>
      <xdr:blipFill>
        <a:blip r:embed="rId1"/>
        <a:stretch>
          <a:fillRect/>
        </a:stretch>
      </xdr:blipFill>
      <xdr:spPr>
        <a:xfrm>
          <a:off x="9916160" y="253136400"/>
          <a:ext cx="527685" cy="527050"/>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908050</xdr:rowOff>
    </xdr:to>
    <xdr:pic>
      <xdr:nvPicPr>
        <xdr:cNvPr id="2103" name="Picture 438836" hidden="1"/>
        <xdr:cNvPicPr/>
      </xdr:nvPicPr>
      <xdr:blipFill>
        <a:blip r:embed="rId1"/>
        <a:stretch>
          <a:fillRect/>
        </a:stretch>
      </xdr:blipFill>
      <xdr:spPr>
        <a:xfrm>
          <a:off x="9916160" y="253136400"/>
          <a:ext cx="519430" cy="908050"/>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533400</xdr:rowOff>
    </xdr:to>
    <xdr:pic>
      <xdr:nvPicPr>
        <xdr:cNvPr id="2105" name="Picture 438836" hidden="1"/>
        <xdr:cNvPicPr/>
      </xdr:nvPicPr>
      <xdr:blipFill>
        <a:blip r:embed="rId1"/>
        <a:stretch>
          <a:fillRect/>
        </a:stretch>
      </xdr:blipFill>
      <xdr:spPr>
        <a:xfrm>
          <a:off x="9916160" y="253136400"/>
          <a:ext cx="519430" cy="53340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868045</xdr:rowOff>
    </xdr:to>
    <xdr:pic>
      <xdr:nvPicPr>
        <xdr:cNvPr id="2157" name="Picture 438836" hidden="1"/>
        <xdr:cNvPicPr/>
      </xdr:nvPicPr>
      <xdr:blipFill>
        <a:blip r:embed="rId1"/>
        <a:stretch>
          <a:fillRect/>
        </a:stretch>
      </xdr:blipFill>
      <xdr:spPr>
        <a:xfrm>
          <a:off x="9916160" y="253136400"/>
          <a:ext cx="521335" cy="86804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812165</xdr:rowOff>
    </xdr:to>
    <xdr:pic>
      <xdr:nvPicPr>
        <xdr:cNvPr id="2158" name="Picture 438836" hidden="1"/>
        <xdr:cNvPicPr/>
      </xdr:nvPicPr>
      <xdr:blipFill>
        <a:blip r:embed="rId1"/>
        <a:stretch>
          <a:fillRect/>
        </a:stretch>
      </xdr:blipFill>
      <xdr:spPr>
        <a:xfrm>
          <a:off x="9916160" y="253136400"/>
          <a:ext cx="521335" cy="81216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1030605</xdr:rowOff>
    </xdr:to>
    <xdr:pic>
      <xdr:nvPicPr>
        <xdr:cNvPr id="2159" name="Picture 438836" hidden="1"/>
        <xdr:cNvPicPr/>
      </xdr:nvPicPr>
      <xdr:blipFill>
        <a:blip r:embed="rId1"/>
        <a:stretch>
          <a:fillRect/>
        </a:stretch>
      </xdr:blipFill>
      <xdr:spPr>
        <a:xfrm>
          <a:off x="9916160" y="253136400"/>
          <a:ext cx="521335" cy="103060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974725</xdr:rowOff>
    </xdr:to>
    <xdr:pic>
      <xdr:nvPicPr>
        <xdr:cNvPr id="2160" name="Picture 438836" hidden="1"/>
        <xdr:cNvPicPr/>
      </xdr:nvPicPr>
      <xdr:blipFill>
        <a:blip r:embed="rId1"/>
        <a:stretch>
          <a:fillRect/>
        </a:stretch>
      </xdr:blipFill>
      <xdr:spPr>
        <a:xfrm>
          <a:off x="9916160" y="253136400"/>
          <a:ext cx="521335" cy="97472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500380</xdr:rowOff>
    </xdr:to>
    <xdr:pic>
      <xdr:nvPicPr>
        <xdr:cNvPr id="2163" name="Picture 438836" hidden="1"/>
        <xdr:cNvPicPr/>
      </xdr:nvPicPr>
      <xdr:blipFill>
        <a:blip r:embed="rId1"/>
        <a:stretch>
          <a:fillRect/>
        </a:stretch>
      </xdr:blipFill>
      <xdr:spPr>
        <a:xfrm>
          <a:off x="9916160" y="253136400"/>
          <a:ext cx="521335" cy="50038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868045</xdr:rowOff>
    </xdr:to>
    <xdr:pic>
      <xdr:nvPicPr>
        <xdr:cNvPr id="2164" name="Picture 438836" hidden="1"/>
        <xdr:cNvPicPr/>
      </xdr:nvPicPr>
      <xdr:blipFill>
        <a:blip r:embed="rId1"/>
        <a:stretch>
          <a:fillRect/>
        </a:stretch>
      </xdr:blipFill>
      <xdr:spPr>
        <a:xfrm>
          <a:off x="9916160" y="253136400"/>
          <a:ext cx="527685" cy="86804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812165</xdr:rowOff>
    </xdr:to>
    <xdr:pic>
      <xdr:nvPicPr>
        <xdr:cNvPr id="2165" name="Picture 438836" hidden="1"/>
        <xdr:cNvPicPr/>
      </xdr:nvPicPr>
      <xdr:blipFill>
        <a:blip r:embed="rId1"/>
        <a:stretch>
          <a:fillRect/>
        </a:stretch>
      </xdr:blipFill>
      <xdr:spPr>
        <a:xfrm>
          <a:off x="9916160" y="253136400"/>
          <a:ext cx="527685" cy="81216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1030605</xdr:rowOff>
    </xdr:to>
    <xdr:pic>
      <xdr:nvPicPr>
        <xdr:cNvPr id="2166" name="Picture 438836" hidden="1"/>
        <xdr:cNvPicPr/>
      </xdr:nvPicPr>
      <xdr:blipFill>
        <a:blip r:embed="rId1"/>
        <a:stretch>
          <a:fillRect/>
        </a:stretch>
      </xdr:blipFill>
      <xdr:spPr>
        <a:xfrm>
          <a:off x="9916160" y="253136400"/>
          <a:ext cx="527685" cy="103060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974725</xdr:rowOff>
    </xdr:to>
    <xdr:pic>
      <xdr:nvPicPr>
        <xdr:cNvPr id="2167" name="Picture 438836" hidden="1"/>
        <xdr:cNvPicPr/>
      </xdr:nvPicPr>
      <xdr:blipFill>
        <a:blip r:embed="rId1"/>
        <a:stretch>
          <a:fillRect/>
        </a:stretch>
      </xdr:blipFill>
      <xdr:spPr>
        <a:xfrm>
          <a:off x="9916160" y="253136400"/>
          <a:ext cx="527685" cy="97472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500380</xdr:rowOff>
    </xdr:to>
    <xdr:pic>
      <xdr:nvPicPr>
        <xdr:cNvPr id="2170" name="Picture 438836" hidden="1"/>
        <xdr:cNvPicPr/>
      </xdr:nvPicPr>
      <xdr:blipFill>
        <a:blip r:embed="rId1"/>
        <a:stretch>
          <a:fillRect/>
        </a:stretch>
      </xdr:blipFill>
      <xdr:spPr>
        <a:xfrm>
          <a:off x="9916160" y="253136400"/>
          <a:ext cx="527685" cy="500380"/>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817245</xdr:rowOff>
    </xdr:to>
    <xdr:pic>
      <xdr:nvPicPr>
        <xdr:cNvPr id="2171" name="Picture 438836" hidden="1"/>
        <xdr:cNvPicPr/>
      </xdr:nvPicPr>
      <xdr:blipFill>
        <a:blip r:embed="rId1"/>
        <a:stretch>
          <a:fillRect/>
        </a:stretch>
      </xdr:blipFill>
      <xdr:spPr>
        <a:xfrm>
          <a:off x="9916160" y="253136400"/>
          <a:ext cx="519430" cy="817245"/>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505460</xdr:rowOff>
    </xdr:to>
    <xdr:pic>
      <xdr:nvPicPr>
        <xdr:cNvPr id="2173" name="Picture 438836" hidden="1"/>
        <xdr:cNvPicPr/>
      </xdr:nvPicPr>
      <xdr:blipFill>
        <a:blip r:embed="rId1"/>
        <a:stretch>
          <a:fillRect/>
        </a:stretch>
      </xdr:blipFill>
      <xdr:spPr>
        <a:xfrm>
          <a:off x="9916160" y="253136400"/>
          <a:ext cx="519430" cy="50546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955040</xdr:rowOff>
    </xdr:to>
    <xdr:pic>
      <xdr:nvPicPr>
        <xdr:cNvPr id="2225" name="Picture 438836" hidden="1"/>
        <xdr:cNvPicPr/>
      </xdr:nvPicPr>
      <xdr:blipFill>
        <a:blip r:embed="rId1"/>
        <a:stretch>
          <a:fillRect/>
        </a:stretch>
      </xdr:blipFill>
      <xdr:spPr>
        <a:xfrm>
          <a:off x="9916160" y="253136400"/>
          <a:ext cx="521335" cy="95504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899160</xdr:rowOff>
    </xdr:to>
    <xdr:pic>
      <xdr:nvPicPr>
        <xdr:cNvPr id="2226" name="Picture 438836" hidden="1"/>
        <xdr:cNvPicPr/>
      </xdr:nvPicPr>
      <xdr:blipFill>
        <a:blip r:embed="rId1"/>
        <a:stretch>
          <a:fillRect/>
        </a:stretch>
      </xdr:blipFill>
      <xdr:spPr>
        <a:xfrm>
          <a:off x="9916160" y="253136400"/>
          <a:ext cx="521335" cy="89916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1062990</xdr:rowOff>
    </xdr:to>
    <xdr:pic>
      <xdr:nvPicPr>
        <xdr:cNvPr id="2228" name="Picture 438836" hidden="1"/>
        <xdr:cNvPicPr/>
      </xdr:nvPicPr>
      <xdr:blipFill>
        <a:blip r:embed="rId1"/>
        <a:stretch>
          <a:fillRect/>
        </a:stretch>
      </xdr:blipFill>
      <xdr:spPr>
        <a:xfrm>
          <a:off x="9916160" y="253136400"/>
          <a:ext cx="521335" cy="1062990"/>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523875</xdr:rowOff>
    </xdr:to>
    <xdr:pic>
      <xdr:nvPicPr>
        <xdr:cNvPr id="2231" name="Picture 438836" hidden="1"/>
        <xdr:cNvPicPr/>
      </xdr:nvPicPr>
      <xdr:blipFill>
        <a:blip r:embed="rId1"/>
        <a:stretch>
          <a:fillRect/>
        </a:stretch>
      </xdr:blipFill>
      <xdr:spPr>
        <a:xfrm>
          <a:off x="9916160" y="253136400"/>
          <a:ext cx="521335" cy="52387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955040</xdr:rowOff>
    </xdr:to>
    <xdr:pic>
      <xdr:nvPicPr>
        <xdr:cNvPr id="2232" name="Picture 438836" hidden="1"/>
        <xdr:cNvPicPr/>
      </xdr:nvPicPr>
      <xdr:blipFill>
        <a:blip r:embed="rId1"/>
        <a:stretch>
          <a:fillRect/>
        </a:stretch>
      </xdr:blipFill>
      <xdr:spPr>
        <a:xfrm>
          <a:off x="9916160" y="253136400"/>
          <a:ext cx="527685" cy="95504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899160</xdr:rowOff>
    </xdr:to>
    <xdr:pic>
      <xdr:nvPicPr>
        <xdr:cNvPr id="2233" name="Picture 438836" hidden="1"/>
        <xdr:cNvPicPr/>
      </xdr:nvPicPr>
      <xdr:blipFill>
        <a:blip r:embed="rId1"/>
        <a:stretch>
          <a:fillRect/>
        </a:stretch>
      </xdr:blipFill>
      <xdr:spPr>
        <a:xfrm>
          <a:off x="9916160" y="253136400"/>
          <a:ext cx="527685" cy="89916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1062990</xdr:rowOff>
    </xdr:to>
    <xdr:pic>
      <xdr:nvPicPr>
        <xdr:cNvPr id="2235" name="Picture 438836" hidden="1"/>
        <xdr:cNvPicPr/>
      </xdr:nvPicPr>
      <xdr:blipFill>
        <a:blip r:embed="rId1"/>
        <a:stretch>
          <a:fillRect/>
        </a:stretch>
      </xdr:blipFill>
      <xdr:spPr>
        <a:xfrm>
          <a:off x="9916160" y="253136400"/>
          <a:ext cx="527685" cy="106299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523875</xdr:rowOff>
    </xdr:to>
    <xdr:pic>
      <xdr:nvPicPr>
        <xdr:cNvPr id="2238" name="Picture 438836" hidden="1"/>
        <xdr:cNvPicPr/>
      </xdr:nvPicPr>
      <xdr:blipFill>
        <a:blip r:embed="rId1"/>
        <a:stretch>
          <a:fillRect/>
        </a:stretch>
      </xdr:blipFill>
      <xdr:spPr>
        <a:xfrm>
          <a:off x="9916160" y="253136400"/>
          <a:ext cx="527685" cy="523875"/>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905510</xdr:rowOff>
    </xdr:to>
    <xdr:pic>
      <xdr:nvPicPr>
        <xdr:cNvPr id="2239" name="Picture 438836" hidden="1"/>
        <xdr:cNvPicPr/>
      </xdr:nvPicPr>
      <xdr:blipFill>
        <a:blip r:embed="rId1"/>
        <a:stretch>
          <a:fillRect/>
        </a:stretch>
      </xdr:blipFill>
      <xdr:spPr>
        <a:xfrm>
          <a:off x="9916160" y="253136400"/>
          <a:ext cx="519430" cy="905510"/>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530225</xdr:rowOff>
    </xdr:to>
    <xdr:pic>
      <xdr:nvPicPr>
        <xdr:cNvPr id="2241" name="Picture 438836" hidden="1"/>
        <xdr:cNvPicPr/>
      </xdr:nvPicPr>
      <xdr:blipFill>
        <a:blip r:embed="rId1"/>
        <a:stretch>
          <a:fillRect/>
        </a:stretch>
      </xdr:blipFill>
      <xdr:spPr>
        <a:xfrm>
          <a:off x="9916160" y="253136400"/>
          <a:ext cx="519430" cy="53022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956945</xdr:rowOff>
    </xdr:to>
    <xdr:pic>
      <xdr:nvPicPr>
        <xdr:cNvPr id="2293" name="Picture 438836" hidden="1"/>
        <xdr:cNvPicPr/>
      </xdr:nvPicPr>
      <xdr:blipFill>
        <a:blip r:embed="rId1"/>
        <a:stretch>
          <a:fillRect/>
        </a:stretch>
      </xdr:blipFill>
      <xdr:spPr>
        <a:xfrm>
          <a:off x="9916160" y="253136400"/>
          <a:ext cx="521335" cy="95694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901065</xdr:rowOff>
    </xdr:to>
    <xdr:pic>
      <xdr:nvPicPr>
        <xdr:cNvPr id="2294" name="Picture 438836" hidden="1"/>
        <xdr:cNvPicPr/>
      </xdr:nvPicPr>
      <xdr:blipFill>
        <a:blip r:embed="rId1"/>
        <a:stretch>
          <a:fillRect/>
        </a:stretch>
      </xdr:blipFill>
      <xdr:spPr>
        <a:xfrm>
          <a:off x="9916160" y="253136400"/>
          <a:ext cx="521335" cy="90106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1119505</xdr:rowOff>
    </xdr:to>
    <xdr:pic>
      <xdr:nvPicPr>
        <xdr:cNvPr id="2295" name="Picture 438836" hidden="1"/>
        <xdr:cNvPicPr/>
      </xdr:nvPicPr>
      <xdr:blipFill>
        <a:blip r:embed="rId1"/>
        <a:stretch>
          <a:fillRect/>
        </a:stretch>
      </xdr:blipFill>
      <xdr:spPr>
        <a:xfrm>
          <a:off x="9916160" y="253136400"/>
          <a:ext cx="521335" cy="111950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1063625</xdr:rowOff>
    </xdr:to>
    <xdr:pic>
      <xdr:nvPicPr>
        <xdr:cNvPr id="2296" name="Picture 438836" hidden="1"/>
        <xdr:cNvPicPr/>
      </xdr:nvPicPr>
      <xdr:blipFill>
        <a:blip r:embed="rId1"/>
        <a:stretch>
          <a:fillRect/>
        </a:stretch>
      </xdr:blipFill>
      <xdr:spPr>
        <a:xfrm>
          <a:off x="9916160" y="253136400"/>
          <a:ext cx="521335" cy="1063625"/>
        </a:xfrm>
        <a:prstGeom prst="rect">
          <a:avLst/>
        </a:prstGeom>
        <a:noFill/>
        <a:ln w="9525">
          <a:noFill/>
        </a:ln>
      </xdr:spPr>
    </xdr:pic>
    <xdr:clientData/>
  </xdr:twoCellAnchor>
  <xdr:twoCellAnchor editAs="oneCell">
    <xdr:from>
      <xdr:col>12</xdr:col>
      <xdr:colOff>0</xdr:colOff>
      <xdr:row>103</xdr:row>
      <xdr:rowOff>0</xdr:rowOff>
    </xdr:from>
    <xdr:to>
      <xdr:col>13</xdr:col>
      <xdr:colOff>10795</xdr:colOff>
      <xdr:row>103</xdr:row>
      <xdr:rowOff>525780</xdr:rowOff>
    </xdr:to>
    <xdr:pic>
      <xdr:nvPicPr>
        <xdr:cNvPr id="2299" name="Picture 438836" hidden="1"/>
        <xdr:cNvPicPr/>
      </xdr:nvPicPr>
      <xdr:blipFill>
        <a:blip r:embed="rId1"/>
        <a:stretch>
          <a:fillRect/>
        </a:stretch>
      </xdr:blipFill>
      <xdr:spPr>
        <a:xfrm>
          <a:off x="9916160" y="253136400"/>
          <a:ext cx="521335" cy="525780"/>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956945</xdr:rowOff>
    </xdr:to>
    <xdr:pic>
      <xdr:nvPicPr>
        <xdr:cNvPr id="2300" name="Picture 438836" hidden="1"/>
        <xdr:cNvPicPr/>
      </xdr:nvPicPr>
      <xdr:blipFill>
        <a:blip r:embed="rId1"/>
        <a:stretch>
          <a:fillRect/>
        </a:stretch>
      </xdr:blipFill>
      <xdr:spPr>
        <a:xfrm>
          <a:off x="9916160" y="253136400"/>
          <a:ext cx="527685" cy="95694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901065</xdr:rowOff>
    </xdr:to>
    <xdr:pic>
      <xdr:nvPicPr>
        <xdr:cNvPr id="2301" name="Picture 438836" hidden="1"/>
        <xdr:cNvPicPr/>
      </xdr:nvPicPr>
      <xdr:blipFill>
        <a:blip r:embed="rId1"/>
        <a:stretch>
          <a:fillRect/>
        </a:stretch>
      </xdr:blipFill>
      <xdr:spPr>
        <a:xfrm>
          <a:off x="9916160" y="253136400"/>
          <a:ext cx="527685" cy="90106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1119505</xdr:rowOff>
    </xdr:to>
    <xdr:pic>
      <xdr:nvPicPr>
        <xdr:cNvPr id="2302" name="Picture 438836" hidden="1"/>
        <xdr:cNvPicPr/>
      </xdr:nvPicPr>
      <xdr:blipFill>
        <a:blip r:embed="rId1"/>
        <a:stretch>
          <a:fillRect/>
        </a:stretch>
      </xdr:blipFill>
      <xdr:spPr>
        <a:xfrm>
          <a:off x="9916160" y="253136400"/>
          <a:ext cx="527685" cy="111950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1063625</xdr:rowOff>
    </xdr:to>
    <xdr:pic>
      <xdr:nvPicPr>
        <xdr:cNvPr id="2303" name="Picture 438836" hidden="1"/>
        <xdr:cNvPicPr/>
      </xdr:nvPicPr>
      <xdr:blipFill>
        <a:blip r:embed="rId1"/>
        <a:stretch>
          <a:fillRect/>
        </a:stretch>
      </xdr:blipFill>
      <xdr:spPr>
        <a:xfrm>
          <a:off x="9916160" y="253136400"/>
          <a:ext cx="527685" cy="1063625"/>
        </a:xfrm>
        <a:prstGeom prst="rect">
          <a:avLst/>
        </a:prstGeom>
        <a:noFill/>
        <a:ln w="9525">
          <a:noFill/>
        </a:ln>
      </xdr:spPr>
    </xdr:pic>
    <xdr:clientData/>
  </xdr:twoCellAnchor>
  <xdr:twoCellAnchor editAs="oneCell">
    <xdr:from>
      <xdr:col>12</xdr:col>
      <xdr:colOff>0</xdr:colOff>
      <xdr:row>103</xdr:row>
      <xdr:rowOff>0</xdr:rowOff>
    </xdr:from>
    <xdr:to>
      <xdr:col>13</xdr:col>
      <xdr:colOff>17145</xdr:colOff>
      <xdr:row>103</xdr:row>
      <xdr:rowOff>525780</xdr:rowOff>
    </xdr:to>
    <xdr:pic>
      <xdr:nvPicPr>
        <xdr:cNvPr id="2306" name="Picture 438836" hidden="1"/>
        <xdr:cNvPicPr/>
      </xdr:nvPicPr>
      <xdr:blipFill>
        <a:blip r:embed="rId1"/>
        <a:stretch>
          <a:fillRect/>
        </a:stretch>
      </xdr:blipFill>
      <xdr:spPr>
        <a:xfrm>
          <a:off x="9916160" y="253136400"/>
          <a:ext cx="527685" cy="525780"/>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906145</xdr:rowOff>
    </xdr:to>
    <xdr:pic>
      <xdr:nvPicPr>
        <xdr:cNvPr id="2307" name="Picture 438836" hidden="1"/>
        <xdr:cNvPicPr/>
      </xdr:nvPicPr>
      <xdr:blipFill>
        <a:blip r:embed="rId1"/>
        <a:stretch>
          <a:fillRect/>
        </a:stretch>
      </xdr:blipFill>
      <xdr:spPr>
        <a:xfrm>
          <a:off x="9916160" y="253136400"/>
          <a:ext cx="519430" cy="906145"/>
        </a:xfrm>
        <a:prstGeom prst="rect">
          <a:avLst/>
        </a:prstGeom>
        <a:noFill/>
        <a:ln w="9525">
          <a:noFill/>
        </a:ln>
      </xdr:spPr>
    </xdr:pic>
    <xdr:clientData/>
  </xdr:twoCellAnchor>
  <xdr:twoCellAnchor editAs="oneCell">
    <xdr:from>
      <xdr:col>12</xdr:col>
      <xdr:colOff>0</xdr:colOff>
      <xdr:row>103</xdr:row>
      <xdr:rowOff>0</xdr:rowOff>
    </xdr:from>
    <xdr:to>
      <xdr:col>13</xdr:col>
      <xdr:colOff>8890</xdr:colOff>
      <xdr:row>103</xdr:row>
      <xdr:rowOff>530860</xdr:rowOff>
    </xdr:to>
    <xdr:pic>
      <xdr:nvPicPr>
        <xdr:cNvPr id="2309" name="Picture 438836" hidden="1"/>
        <xdr:cNvPicPr/>
      </xdr:nvPicPr>
      <xdr:blipFill>
        <a:blip r:embed="rId1"/>
        <a:stretch>
          <a:fillRect/>
        </a:stretch>
      </xdr:blipFill>
      <xdr:spPr>
        <a:xfrm>
          <a:off x="9916160" y="253136400"/>
          <a:ext cx="519430" cy="53086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527050</xdr:rowOff>
    </xdr:to>
    <xdr:pic>
      <xdr:nvPicPr>
        <xdr:cNvPr id="4259" name="Picture 438836" hidden="1"/>
        <xdr:cNvPicPr/>
      </xdr:nvPicPr>
      <xdr:blipFill>
        <a:blip r:embed="rId1"/>
        <a:stretch>
          <a:fillRect/>
        </a:stretch>
      </xdr:blipFill>
      <xdr:spPr>
        <a:xfrm>
          <a:off x="9916160" y="248516775"/>
          <a:ext cx="510540" cy="52705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533400</xdr:rowOff>
    </xdr:to>
    <xdr:pic>
      <xdr:nvPicPr>
        <xdr:cNvPr id="4261" name="Picture 438836" hidden="1"/>
        <xdr:cNvPicPr/>
      </xdr:nvPicPr>
      <xdr:blipFill>
        <a:blip r:embed="rId1"/>
        <a:stretch>
          <a:fillRect/>
        </a:stretch>
      </xdr:blipFill>
      <xdr:spPr>
        <a:xfrm>
          <a:off x="9916160" y="248516775"/>
          <a:ext cx="510540" cy="53340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500380</xdr:rowOff>
    </xdr:to>
    <xdr:pic>
      <xdr:nvPicPr>
        <xdr:cNvPr id="4262" name="Picture 438836" hidden="1"/>
        <xdr:cNvPicPr/>
      </xdr:nvPicPr>
      <xdr:blipFill>
        <a:blip r:embed="rId1"/>
        <a:stretch>
          <a:fillRect/>
        </a:stretch>
      </xdr:blipFill>
      <xdr:spPr>
        <a:xfrm>
          <a:off x="9916160" y="248516775"/>
          <a:ext cx="510540" cy="50038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505460</xdr:rowOff>
    </xdr:to>
    <xdr:pic>
      <xdr:nvPicPr>
        <xdr:cNvPr id="4264" name="Picture 438836" hidden="1"/>
        <xdr:cNvPicPr/>
      </xdr:nvPicPr>
      <xdr:blipFill>
        <a:blip r:embed="rId1"/>
        <a:stretch>
          <a:fillRect/>
        </a:stretch>
      </xdr:blipFill>
      <xdr:spPr>
        <a:xfrm>
          <a:off x="9916160" y="248516775"/>
          <a:ext cx="510540" cy="50546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523875</xdr:rowOff>
    </xdr:to>
    <xdr:pic>
      <xdr:nvPicPr>
        <xdr:cNvPr id="4265" name="Picture 438836" hidden="1"/>
        <xdr:cNvPicPr/>
      </xdr:nvPicPr>
      <xdr:blipFill>
        <a:blip r:embed="rId1"/>
        <a:stretch>
          <a:fillRect/>
        </a:stretch>
      </xdr:blipFill>
      <xdr:spPr>
        <a:xfrm>
          <a:off x="9916160" y="248516775"/>
          <a:ext cx="510540" cy="523875"/>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530225</xdr:rowOff>
    </xdr:to>
    <xdr:pic>
      <xdr:nvPicPr>
        <xdr:cNvPr id="4267" name="Picture 438836" hidden="1"/>
        <xdr:cNvPicPr/>
      </xdr:nvPicPr>
      <xdr:blipFill>
        <a:blip r:embed="rId1"/>
        <a:stretch>
          <a:fillRect/>
        </a:stretch>
      </xdr:blipFill>
      <xdr:spPr>
        <a:xfrm>
          <a:off x="9916160" y="248516775"/>
          <a:ext cx="510540" cy="530225"/>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525780</xdr:rowOff>
    </xdr:to>
    <xdr:pic>
      <xdr:nvPicPr>
        <xdr:cNvPr id="4268" name="Picture 438836" hidden="1"/>
        <xdr:cNvPicPr/>
      </xdr:nvPicPr>
      <xdr:blipFill>
        <a:blip r:embed="rId1"/>
        <a:stretch>
          <a:fillRect/>
        </a:stretch>
      </xdr:blipFill>
      <xdr:spPr>
        <a:xfrm>
          <a:off x="9916160" y="248516775"/>
          <a:ext cx="510540" cy="525780"/>
        </a:xfrm>
        <a:prstGeom prst="rect">
          <a:avLst/>
        </a:prstGeom>
        <a:noFill/>
        <a:ln w="9525">
          <a:noFill/>
        </a:ln>
      </xdr:spPr>
    </xdr:pic>
    <xdr:clientData/>
  </xdr:twoCellAnchor>
  <xdr:twoCellAnchor editAs="oneCell">
    <xdr:from>
      <xdr:col>12</xdr:col>
      <xdr:colOff>0</xdr:colOff>
      <xdr:row>99</xdr:row>
      <xdr:rowOff>0</xdr:rowOff>
    </xdr:from>
    <xdr:to>
      <xdr:col>13</xdr:col>
      <xdr:colOff>0</xdr:colOff>
      <xdr:row>99</xdr:row>
      <xdr:rowOff>530860</xdr:rowOff>
    </xdr:to>
    <xdr:pic>
      <xdr:nvPicPr>
        <xdr:cNvPr id="4270" name="Picture 438836" hidden="1"/>
        <xdr:cNvPicPr/>
      </xdr:nvPicPr>
      <xdr:blipFill>
        <a:blip r:embed="rId1"/>
        <a:stretch>
          <a:fillRect/>
        </a:stretch>
      </xdr:blipFill>
      <xdr:spPr>
        <a:xfrm>
          <a:off x="9916160" y="248516775"/>
          <a:ext cx="510540" cy="53086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527050</xdr:rowOff>
    </xdr:to>
    <xdr:pic>
      <xdr:nvPicPr>
        <xdr:cNvPr id="4304" name="Picture 438836" hidden="1"/>
        <xdr:cNvPicPr/>
      </xdr:nvPicPr>
      <xdr:blipFill>
        <a:blip r:embed="rId1"/>
        <a:stretch>
          <a:fillRect/>
        </a:stretch>
      </xdr:blipFill>
      <xdr:spPr>
        <a:xfrm>
          <a:off x="9916160" y="250136025"/>
          <a:ext cx="510540" cy="52705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533400</xdr:rowOff>
    </xdr:to>
    <xdr:pic>
      <xdr:nvPicPr>
        <xdr:cNvPr id="4306" name="Picture 438836" hidden="1"/>
        <xdr:cNvPicPr/>
      </xdr:nvPicPr>
      <xdr:blipFill>
        <a:blip r:embed="rId1"/>
        <a:stretch>
          <a:fillRect/>
        </a:stretch>
      </xdr:blipFill>
      <xdr:spPr>
        <a:xfrm>
          <a:off x="9916160" y="250136025"/>
          <a:ext cx="510540" cy="53340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500380</xdr:rowOff>
    </xdr:to>
    <xdr:pic>
      <xdr:nvPicPr>
        <xdr:cNvPr id="4307" name="Picture 438836" hidden="1"/>
        <xdr:cNvPicPr/>
      </xdr:nvPicPr>
      <xdr:blipFill>
        <a:blip r:embed="rId1"/>
        <a:stretch>
          <a:fillRect/>
        </a:stretch>
      </xdr:blipFill>
      <xdr:spPr>
        <a:xfrm>
          <a:off x="9916160" y="250136025"/>
          <a:ext cx="510540" cy="50038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505460</xdr:rowOff>
    </xdr:to>
    <xdr:pic>
      <xdr:nvPicPr>
        <xdr:cNvPr id="4309" name="Picture 438836" hidden="1"/>
        <xdr:cNvPicPr/>
      </xdr:nvPicPr>
      <xdr:blipFill>
        <a:blip r:embed="rId1"/>
        <a:stretch>
          <a:fillRect/>
        </a:stretch>
      </xdr:blipFill>
      <xdr:spPr>
        <a:xfrm>
          <a:off x="9916160" y="250136025"/>
          <a:ext cx="510540" cy="50546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523875</xdr:rowOff>
    </xdr:to>
    <xdr:pic>
      <xdr:nvPicPr>
        <xdr:cNvPr id="4310" name="Picture 438836" hidden="1"/>
        <xdr:cNvPicPr/>
      </xdr:nvPicPr>
      <xdr:blipFill>
        <a:blip r:embed="rId1"/>
        <a:stretch>
          <a:fillRect/>
        </a:stretch>
      </xdr:blipFill>
      <xdr:spPr>
        <a:xfrm>
          <a:off x="9916160" y="250136025"/>
          <a:ext cx="510540" cy="523875"/>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530225</xdr:rowOff>
    </xdr:to>
    <xdr:pic>
      <xdr:nvPicPr>
        <xdr:cNvPr id="4312" name="Picture 438836" hidden="1"/>
        <xdr:cNvPicPr/>
      </xdr:nvPicPr>
      <xdr:blipFill>
        <a:blip r:embed="rId1"/>
        <a:stretch>
          <a:fillRect/>
        </a:stretch>
      </xdr:blipFill>
      <xdr:spPr>
        <a:xfrm>
          <a:off x="9916160" y="250136025"/>
          <a:ext cx="510540" cy="530225"/>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525780</xdr:rowOff>
    </xdr:to>
    <xdr:pic>
      <xdr:nvPicPr>
        <xdr:cNvPr id="4313" name="Picture 438836" hidden="1"/>
        <xdr:cNvPicPr/>
      </xdr:nvPicPr>
      <xdr:blipFill>
        <a:blip r:embed="rId1"/>
        <a:stretch>
          <a:fillRect/>
        </a:stretch>
      </xdr:blipFill>
      <xdr:spPr>
        <a:xfrm>
          <a:off x="9916160" y="250136025"/>
          <a:ext cx="510540" cy="525780"/>
        </a:xfrm>
        <a:prstGeom prst="rect">
          <a:avLst/>
        </a:prstGeom>
        <a:noFill/>
        <a:ln w="9525">
          <a:noFill/>
        </a:ln>
      </xdr:spPr>
    </xdr:pic>
    <xdr:clientData/>
  </xdr:twoCellAnchor>
  <xdr:twoCellAnchor editAs="oneCell">
    <xdr:from>
      <xdr:col>12</xdr:col>
      <xdr:colOff>0</xdr:colOff>
      <xdr:row>100</xdr:row>
      <xdr:rowOff>0</xdr:rowOff>
    </xdr:from>
    <xdr:to>
      <xdr:col>13</xdr:col>
      <xdr:colOff>0</xdr:colOff>
      <xdr:row>100</xdr:row>
      <xdr:rowOff>530860</xdr:rowOff>
    </xdr:to>
    <xdr:pic>
      <xdr:nvPicPr>
        <xdr:cNvPr id="4315" name="Picture 438836" hidden="1"/>
        <xdr:cNvPicPr/>
      </xdr:nvPicPr>
      <xdr:blipFill>
        <a:blip r:embed="rId1"/>
        <a:stretch>
          <a:fillRect/>
        </a:stretch>
      </xdr:blipFill>
      <xdr:spPr>
        <a:xfrm>
          <a:off x="9916160" y="250136025"/>
          <a:ext cx="510540" cy="53086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1320800</xdr:rowOff>
    </xdr:to>
    <xdr:pic>
      <xdr:nvPicPr>
        <xdr:cNvPr id="4349" name="Picture 438836" hidden="1"/>
        <xdr:cNvPicPr/>
      </xdr:nvPicPr>
      <xdr:blipFill>
        <a:blip r:embed="rId1"/>
        <a:stretch>
          <a:fillRect/>
        </a:stretch>
      </xdr:blipFill>
      <xdr:spPr>
        <a:xfrm>
          <a:off x="9916160" y="248516775"/>
          <a:ext cx="521335" cy="132080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1263650</xdr:rowOff>
    </xdr:to>
    <xdr:pic>
      <xdr:nvPicPr>
        <xdr:cNvPr id="4350" name="Picture 438836" hidden="1"/>
        <xdr:cNvPicPr/>
      </xdr:nvPicPr>
      <xdr:blipFill>
        <a:blip r:embed="rId1"/>
        <a:stretch>
          <a:fillRect/>
        </a:stretch>
      </xdr:blipFill>
      <xdr:spPr>
        <a:xfrm>
          <a:off x="9916160" y="248516775"/>
          <a:ext cx="521335" cy="126365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107950</xdr:rowOff>
    </xdr:to>
    <xdr:pic>
      <xdr:nvPicPr>
        <xdr:cNvPr id="4351" name="Picture 438836" hidden="1"/>
        <xdr:cNvPicPr/>
      </xdr:nvPicPr>
      <xdr:blipFill>
        <a:blip r:embed="rId1"/>
        <a:stretch>
          <a:fillRect/>
        </a:stretch>
      </xdr:blipFill>
      <xdr:spPr>
        <a:xfrm>
          <a:off x="9916160" y="248516775"/>
          <a:ext cx="521335" cy="172720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50800</xdr:rowOff>
    </xdr:to>
    <xdr:pic>
      <xdr:nvPicPr>
        <xdr:cNvPr id="4352" name="Picture 438836" hidden="1"/>
        <xdr:cNvPicPr/>
      </xdr:nvPicPr>
      <xdr:blipFill>
        <a:blip r:embed="rId1"/>
        <a:stretch>
          <a:fillRect/>
        </a:stretch>
      </xdr:blipFill>
      <xdr:spPr>
        <a:xfrm>
          <a:off x="9916160" y="248516775"/>
          <a:ext cx="521335" cy="167005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527050</xdr:rowOff>
    </xdr:to>
    <xdr:pic>
      <xdr:nvPicPr>
        <xdr:cNvPr id="4355" name="Picture 438836" hidden="1"/>
        <xdr:cNvPicPr/>
      </xdr:nvPicPr>
      <xdr:blipFill>
        <a:blip r:embed="rId1"/>
        <a:stretch>
          <a:fillRect/>
        </a:stretch>
      </xdr:blipFill>
      <xdr:spPr>
        <a:xfrm>
          <a:off x="9916160" y="248516775"/>
          <a:ext cx="521335" cy="52705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1320800</xdr:rowOff>
    </xdr:to>
    <xdr:pic>
      <xdr:nvPicPr>
        <xdr:cNvPr id="4356" name="Picture 438836" hidden="1"/>
        <xdr:cNvPicPr/>
      </xdr:nvPicPr>
      <xdr:blipFill>
        <a:blip r:embed="rId1"/>
        <a:stretch>
          <a:fillRect/>
        </a:stretch>
      </xdr:blipFill>
      <xdr:spPr>
        <a:xfrm>
          <a:off x="9916160" y="248516775"/>
          <a:ext cx="527685" cy="132080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1263650</xdr:rowOff>
    </xdr:to>
    <xdr:pic>
      <xdr:nvPicPr>
        <xdr:cNvPr id="4357" name="Picture 438836" hidden="1"/>
        <xdr:cNvPicPr/>
      </xdr:nvPicPr>
      <xdr:blipFill>
        <a:blip r:embed="rId1"/>
        <a:stretch>
          <a:fillRect/>
        </a:stretch>
      </xdr:blipFill>
      <xdr:spPr>
        <a:xfrm>
          <a:off x="9916160" y="248516775"/>
          <a:ext cx="527685" cy="126365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107950</xdr:rowOff>
    </xdr:to>
    <xdr:pic>
      <xdr:nvPicPr>
        <xdr:cNvPr id="4358" name="Picture 438836" hidden="1"/>
        <xdr:cNvPicPr/>
      </xdr:nvPicPr>
      <xdr:blipFill>
        <a:blip r:embed="rId1"/>
        <a:stretch>
          <a:fillRect/>
        </a:stretch>
      </xdr:blipFill>
      <xdr:spPr>
        <a:xfrm>
          <a:off x="9916160" y="248516775"/>
          <a:ext cx="527685" cy="172720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50800</xdr:rowOff>
    </xdr:to>
    <xdr:pic>
      <xdr:nvPicPr>
        <xdr:cNvPr id="4359" name="Picture 438836" hidden="1"/>
        <xdr:cNvPicPr/>
      </xdr:nvPicPr>
      <xdr:blipFill>
        <a:blip r:embed="rId1"/>
        <a:stretch>
          <a:fillRect/>
        </a:stretch>
      </xdr:blipFill>
      <xdr:spPr>
        <a:xfrm>
          <a:off x="9916160" y="248516775"/>
          <a:ext cx="527685" cy="167005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527050</xdr:rowOff>
    </xdr:to>
    <xdr:pic>
      <xdr:nvPicPr>
        <xdr:cNvPr id="4362" name="Picture 438836" hidden="1"/>
        <xdr:cNvPicPr/>
      </xdr:nvPicPr>
      <xdr:blipFill>
        <a:blip r:embed="rId1"/>
        <a:stretch>
          <a:fillRect/>
        </a:stretch>
      </xdr:blipFill>
      <xdr:spPr>
        <a:xfrm>
          <a:off x="9916160" y="248516775"/>
          <a:ext cx="527685" cy="527050"/>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1270000</xdr:rowOff>
    </xdr:to>
    <xdr:pic>
      <xdr:nvPicPr>
        <xdr:cNvPr id="4363" name="Picture 438836" hidden="1"/>
        <xdr:cNvPicPr/>
      </xdr:nvPicPr>
      <xdr:blipFill>
        <a:blip r:embed="rId1"/>
        <a:stretch>
          <a:fillRect/>
        </a:stretch>
      </xdr:blipFill>
      <xdr:spPr>
        <a:xfrm>
          <a:off x="9916160" y="248516775"/>
          <a:ext cx="519430" cy="1270000"/>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533400</xdr:rowOff>
    </xdr:to>
    <xdr:pic>
      <xdr:nvPicPr>
        <xdr:cNvPr id="4365" name="Picture 438836" hidden="1"/>
        <xdr:cNvPicPr/>
      </xdr:nvPicPr>
      <xdr:blipFill>
        <a:blip r:embed="rId1"/>
        <a:stretch>
          <a:fillRect/>
        </a:stretch>
      </xdr:blipFill>
      <xdr:spPr>
        <a:xfrm>
          <a:off x="9916160" y="248516775"/>
          <a:ext cx="519430" cy="53340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1229995</xdr:rowOff>
    </xdr:to>
    <xdr:pic>
      <xdr:nvPicPr>
        <xdr:cNvPr id="4417" name="Picture 438836" hidden="1"/>
        <xdr:cNvPicPr/>
      </xdr:nvPicPr>
      <xdr:blipFill>
        <a:blip r:embed="rId1"/>
        <a:stretch>
          <a:fillRect/>
        </a:stretch>
      </xdr:blipFill>
      <xdr:spPr>
        <a:xfrm>
          <a:off x="9916160" y="248516775"/>
          <a:ext cx="521335" cy="122999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1174115</xdr:rowOff>
    </xdr:to>
    <xdr:pic>
      <xdr:nvPicPr>
        <xdr:cNvPr id="4418" name="Picture 438836" hidden="1"/>
        <xdr:cNvPicPr/>
      </xdr:nvPicPr>
      <xdr:blipFill>
        <a:blip r:embed="rId1"/>
        <a:stretch>
          <a:fillRect/>
        </a:stretch>
      </xdr:blipFill>
      <xdr:spPr>
        <a:xfrm>
          <a:off x="9916160" y="248516775"/>
          <a:ext cx="521335" cy="117411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20955</xdr:rowOff>
    </xdr:to>
    <xdr:pic>
      <xdr:nvPicPr>
        <xdr:cNvPr id="4419" name="Picture 438836" hidden="1"/>
        <xdr:cNvPicPr/>
      </xdr:nvPicPr>
      <xdr:blipFill>
        <a:blip r:embed="rId1"/>
        <a:stretch>
          <a:fillRect/>
        </a:stretch>
      </xdr:blipFill>
      <xdr:spPr>
        <a:xfrm>
          <a:off x="9916160" y="248516775"/>
          <a:ext cx="521335" cy="164020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1336675</xdr:rowOff>
    </xdr:to>
    <xdr:pic>
      <xdr:nvPicPr>
        <xdr:cNvPr id="4420" name="Picture 438836" hidden="1"/>
        <xdr:cNvPicPr/>
      </xdr:nvPicPr>
      <xdr:blipFill>
        <a:blip r:embed="rId1"/>
        <a:stretch>
          <a:fillRect/>
        </a:stretch>
      </xdr:blipFill>
      <xdr:spPr>
        <a:xfrm>
          <a:off x="9916160" y="248516775"/>
          <a:ext cx="521335" cy="133667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500380</xdr:rowOff>
    </xdr:to>
    <xdr:pic>
      <xdr:nvPicPr>
        <xdr:cNvPr id="4423" name="Picture 438836" hidden="1"/>
        <xdr:cNvPicPr/>
      </xdr:nvPicPr>
      <xdr:blipFill>
        <a:blip r:embed="rId1"/>
        <a:stretch>
          <a:fillRect/>
        </a:stretch>
      </xdr:blipFill>
      <xdr:spPr>
        <a:xfrm>
          <a:off x="9916160" y="248516775"/>
          <a:ext cx="521335" cy="50038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1229995</xdr:rowOff>
    </xdr:to>
    <xdr:pic>
      <xdr:nvPicPr>
        <xdr:cNvPr id="4424" name="Picture 438836" hidden="1"/>
        <xdr:cNvPicPr/>
      </xdr:nvPicPr>
      <xdr:blipFill>
        <a:blip r:embed="rId1"/>
        <a:stretch>
          <a:fillRect/>
        </a:stretch>
      </xdr:blipFill>
      <xdr:spPr>
        <a:xfrm>
          <a:off x="9916160" y="248516775"/>
          <a:ext cx="527685" cy="122999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1174115</xdr:rowOff>
    </xdr:to>
    <xdr:pic>
      <xdr:nvPicPr>
        <xdr:cNvPr id="4425" name="Picture 438836" hidden="1"/>
        <xdr:cNvPicPr/>
      </xdr:nvPicPr>
      <xdr:blipFill>
        <a:blip r:embed="rId1"/>
        <a:stretch>
          <a:fillRect/>
        </a:stretch>
      </xdr:blipFill>
      <xdr:spPr>
        <a:xfrm>
          <a:off x="9916160" y="248516775"/>
          <a:ext cx="527685" cy="117411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20955</xdr:rowOff>
    </xdr:to>
    <xdr:pic>
      <xdr:nvPicPr>
        <xdr:cNvPr id="4426" name="Picture 438836" hidden="1"/>
        <xdr:cNvPicPr/>
      </xdr:nvPicPr>
      <xdr:blipFill>
        <a:blip r:embed="rId1"/>
        <a:stretch>
          <a:fillRect/>
        </a:stretch>
      </xdr:blipFill>
      <xdr:spPr>
        <a:xfrm>
          <a:off x="9916160" y="248516775"/>
          <a:ext cx="527685" cy="164020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1336675</xdr:rowOff>
    </xdr:to>
    <xdr:pic>
      <xdr:nvPicPr>
        <xdr:cNvPr id="4427" name="Picture 438836" hidden="1"/>
        <xdr:cNvPicPr/>
      </xdr:nvPicPr>
      <xdr:blipFill>
        <a:blip r:embed="rId1"/>
        <a:stretch>
          <a:fillRect/>
        </a:stretch>
      </xdr:blipFill>
      <xdr:spPr>
        <a:xfrm>
          <a:off x="9916160" y="248516775"/>
          <a:ext cx="527685" cy="133667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500380</xdr:rowOff>
    </xdr:to>
    <xdr:pic>
      <xdr:nvPicPr>
        <xdr:cNvPr id="4430" name="Picture 438836" hidden="1"/>
        <xdr:cNvPicPr/>
      </xdr:nvPicPr>
      <xdr:blipFill>
        <a:blip r:embed="rId1"/>
        <a:stretch>
          <a:fillRect/>
        </a:stretch>
      </xdr:blipFill>
      <xdr:spPr>
        <a:xfrm>
          <a:off x="9916160" y="248516775"/>
          <a:ext cx="527685" cy="500380"/>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1179195</xdr:rowOff>
    </xdr:to>
    <xdr:pic>
      <xdr:nvPicPr>
        <xdr:cNvPr id="4431" name="Picture 438836" hidden="1"/>
        <xdr:cNvPicPr/>
      </xdr:nvPicPr>
      <xdr:blipFill>
        <a:blip r:embed="rId1"/>
        <a:stretch>
          <a:fillRect/>
        </a:stretch>
      </xdr:blipFill>
      <xdr:spPr>
        <a:xfrm>
          <a:off x="9916160" y="248516775"/>
          <a:ext cx="519430" cy="1179195"/>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505460</xdr:rowOff>
    </xdr:to>
    <xdr:pic>
      <xdr:nvPicPr>
        <xdr:cNvPr id="4433" name="Picture 438836" hidden="1"/>
        <xdr:cNvPicPr/>
      </xdr:nvPicPr>
      <xdr:blipFill>
        <a:blip r:embed="rId1"/>
        <a:stretch>
          <a:fillRect/>
        </a:stretch>
      </xdr:blipFill>
      <xdr:spPr>
        <a:xfrm>
          <a:off x="9916160" y="248516775"/>
          <a:ext cx="519430" cy="50546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1316990</xdr:rowOff>
    </xdr:to>
    <xdr:pic>
      <xdr:nvPicPr>
        <xdr:cNvPr id="4485" name="Picture 438836" hidden="1"/>
        <xdr:cNvPicPr/>
      </xdr:nvPicPr>
      <xdr:blipFill>
        <a:blip r:embed="rId1"/>
        <a:stretch>
          <a:fillRect/>
        </a:stretch>
      </xdr:blipFill>
      <xdr:spPr>
        <a:xfrm>
          <a:off x="9916160" y="248516775"/>
          <a:ext cx="521335" cy="131699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1261110</xdr:rowOff>
    </xdr:to>
    <xdr:pic>
      <xdr:nvPicPr>
        <xdr:cNvPr id="4486" name="Picture 438836" hidden="1"/>
        <xdr:cNvPicPr/>
      </xdr:nvPicPr>
      <xdr:blipFill>
        <a:blip r:embed="rId1"/>
        <a:stretch>
          <a:fillRect/>
        </a:stretch>
      </xdr:blipFill>
      <xdr:spPr>
        <a:xfrm>
          <a:off x="9916160" y="248516775"/>
          <a:ext cx="521335" cy="126111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53340</xdr:rowOff>
    </xdr:to>
    <xdr:pic>
      <xdr:nvPicPr>
        <xdr:cNvPr id="4488" name="Picture 438836" hidden="1"/>
        <xdr:cNvPicPr/>
      </xdr:nvPicPr>
      <xdr:blipFill>
        <a:blip r:embed="rId1"/>
        <a:stretch>
          <a:fillRect/>
        </a:stretch>
      </xdr:blipFill>
      <xdr:spPr>
        <a:xfrm>
          <a:off x="9916160" y="248516775"/>
          <a:ext cx="521335" cy="1672590"/>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523875</xdr:rowOff>
    </xdr:to>
    <xdr:pic>
      <xdr:nvPicPr>
        <xdr:cNvPr id="4491" name="Picture 438836" hidden="1"/>
        <xdr:cNvPicPr/>
      </xdr:nvPicPr>
      <xdr:blipFill>
        <a:blip r:embed="rId1"/>
        <a:stretch>
          <a:fillRect/>
        </a:stretch>
      </xdr:blipFill>
      <xdr:spPr>
        <a:xfrm>
          <a:off x="9916160" y="248516775"/>
          <a:ext cx="521335" cy="52387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1316990</xdr:rowOff>
    </xdr:to>
    <xdr:pic>
      <xdr:nvPicPr>
        <xdr:cNvPr id="4492" name="Picture 438836" hidden="1"/>
        <xdr:cNvPicPr/>
      </xdr:nvPicPr>
      <xdr:blipFill>
        <a:blip r:embed="rId1"/>
        <a:stretch>
          <a:fillRect/>
        </a:stretch>
      </xdr:blipFill>
      <xdr:spPr>
        <a:xfrm>
          <a:off x="9916160" y="248516775"/>
          <a:ext cx="527685" cy="131699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1261110</xdr:rowOff>
    </xdr:to>
    <xdr:pic>
      <xdr:nvPicPr>
        <xdr:cNvPr id="4493" name="Picture 438836" hidden="1"/>
        <xdr:cNvPicPr/>
      </xdr:nvPicPr>
      <xdr:blipFill>
        <a:blip r:embed="rId1"/>
        <a:stretch>
          <a:fillRect/>
        </a:stretch>
      </xdr:blipFill>
      <xdr:spPr>
        <a:xfrm>
          <a:off x="9916160" y="248516775"/>
          <a:ext cx="527685" cy="126111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53340</xdr:rowOff>
    </xdr:to>
    <xdr:pic>
      <xdr:nvPicPr>
        <xdr:cNvPr id="4495" name="Picture 438836" hidden="1"/>
        <xdr:cNvPicPr/>
      </xdr:nvPicPr>
      <xdr:blipFill>
        <a:blip r:embed="rId1"/>
        <a:stretch>
          <a:fillRect/>
        </a:stretch>
      </xdr:blipFill>
      <xdr:spPr>
        <a:xfrm>
          <a:off x="9916160" y="248516775"/>
          <a:ext cx="527685" cy="167259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523875</xdr:rowOff>
    </xdr:to>
    <xdr:pic>
      <xdr:nvPicPr>
        <xdr:cNvPr id="4498" name="Picture 438836" hidden="1"/>
        <xdr:cNvPicPr/>
      </xdr:nvPicPr>
      <xdr:blipFill>
        <a:blip r:embed="rId1"/>
        <a:stretch>
          <a:fillRect/>
        </a:stretch>
      </xdr:blipFill>
      <xdr:spPr>
        <a:xfrm>
          <a:off x="9916160" y="248516775"/>
          <a:ext cx="527685" cy="523875"/>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1267460</xdr:rowOff>
    </xdr:to>
    <xdr:pic>
      <xdr:nvPicPr>
        <xdr:cNvPr id="4499" name="Picture 438836" hidden="1"/>
        <xdr:cNvPicPr/>
      </xdr:nvPicPr>
      <xdr:blipFill>
        <a:blip r:embed="rId1"/>
        <a:stretch>
          <a:fillRect/>
        </a:stretch>
      </xdr:blipFill>
      <xdr:spPr>
        <a:xfrm>
          <a:off x="9916160" y="248516775"/>
          <a:ext cx="519430" cy="1267460"/>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530225</xdr:rowOff>
    </xdr:to>
    <xdr:pic>
      <xdr:nvPicPr>
        <xdr:cNvPr id="4501" name="Picture 438836" hidden="1"/>
        <xdr:cNvPicPr/>
      </xdr:nvPicPr>
      <xdr:blipFill>
        <a:blip r:embed="rId1"/>
        <a:stretch>
          <a:fillRect/>
        </a:stretch>
      </xdr:blipFill>
      <xdr:spPr>
        <a:xfrm>
          <a:off x="9916160" y="248516775"/>
          <a:ext cx="519430" cy="53022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1318895</xdr:rowOff>
    </xdr:to>
    <xdr:pic>
      <xdr:nvPicPr>
        <xdr:cNvPr id="4553" name="Picture 438836" hidden="1"/>
        <xdr:cNvPicPr/>
      </xdr:nvPicPr>
      <xdr:blipFill>
        <a:blip r:embed="rId1"/>
        <a:stretch>
          <a:fillRect/>
        </a:stretch>
      </xdr:blipFill>
      <xdr:spPr>
        <a:xfrm>
          <a:off x="9916160" y="248516775"/>
          <a:ext cx="521335" cy="131889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1263015</xdr:rowOff>
    </xdr:to>
    <xdr:pic>
      <xdr:nvPicPr>
        <xdr:cNvPr id="4554" name="Picture 438836" hidden="1"/>
        <xdr:cNvPicPr/>
      </xdr:nvPicPr>
      <xdr:blipFill>
        <a:blip r:embed="rId1"/>
        <a:stretch>
          <a:fillRect/>
        </a:stretch>
      </xdr:blipFill>
      <xdr:spPr>
        <a:xfrm>
          <a:off x="9916160" y="248516775"/>
          <a:ext cx="521335" cy="126301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109855</xdr:rowOff>
    </xdr:to>
    <xdr:pic>
      <xdr:nvPicPr>
        <xdr:cNvPr id="4555" name="Picture 438836" hidden="1"/>
        <xdr:cNvPicPr/>
      </xdr:nvPicPr>
      <xdr:blipFill>
        <a:blip r:embed="rId1"/>
        <a:stretch>
          <a:fillRect/>
        </a:stretch>
      </xdr:blipFill>
      <xdr:spPr>
        <a:xfrm>
          <a:off x="9916160" y="248516775"/>
          <a:ext cx="521335" cy="172910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100</xdr:row>
      <xdr:rowOff>53975</xdr:rowOff>
    </xdr:to>
    <xdr:pic>
      <xdr:nvPicPr>
        <xdr:cNvPr id="4556" name="Picture 438836" hidden="1"/>
        <xdr:cNvPicPr/>
      </xdr:nvPicPr>
      <xdr:blipFill>
        <a:blip r:embed="rId1"/>
        <a:stretch>
          <a:fillRect/>
        </a:stretch>
      </xdr:blipFill>
      <xdr:spPr>
        <a:xfrm>
          <a:off x="9916160" y="248516775"/>
          <a:ext cx="521335" cy="1673225"/>
        </a:xfrm>
        <a:prstGeom prst="rect">
          <a:avLst/>
        </a:prstGeom>
        <a:noFill/>
        <a:ln w="9525">
          <a:noFill/>
        </a:ln>
      </xdr:spPr>
    </xdr:pic>
    <xdr:clientData/>
  </xdr:twoCellAnchor>
  <xdr:twoCellAnchor editAs="oneCell">
    <xdr:from>
      <xdr:col>12</xdr:col>
      <xdr:colOff>0</xdr:colOff>
      <xdr:row>99</xdr:row>
      <xdr:rowOff>0</xdr:rowOff>
    </xdr:from>
    <xdr:to>
      <xdr:col>13</xdr:col>
      <xdr:colOff>10795</xdr:colOff>
      <xdr:row>99</xdr:row>
      <xdr:rowOff>525780</xdr:rowOff>
    </xdr:to>
    <xdr:pic>
      <xdr:nvPicPr>
        <xdr:cNvPr id="4559" name="Picture 438836" hidden="1"/>
        <xdr:cNvPicPr/>
      </xdr:nvPicPr>
      <xdr:blipFill>
        <a:blip r:embed="rId1"/>
        <a:stretch>
          <a:fillRect/>
        </a:stretch>
      </xdr:blipFill>
      <xdr:spPr>
        <a:xfrm>
          <a:off x="9916160" y="248516775"/>
          <a:ext cx="521335" cy="525780"/>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1318895</xdr:rowOff>
    </xdr:to>
    <xdr:pic>
      <xdr:nvPicPr>
        <xdr:cNvPr id="4560" name="Picture 438836" hidden="1"/>
        <xdr:cNvPicPr/>
      </xdr:nvPicPr>
      <xdr:blipFill>
        <a:blip r:embed="rId1"/>
        <a:stretch>
          <a:fillRect/>
        </a:stretch>
      </xdr:blipFill>
      <xdr:spPr>
        <a:xfrm>
          <a:off x="9916160" y="248516775"/>
          <a:ext cx="527685" cy="131889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1263015</xdr:rowOff>
    </xdr:to>
    <xdr:pic>
      <xdr:nvPicPr>
        <xdr:cNvPr id="4561" name="Picture 438836" hidden="1"/>
        <xdr:cNvPicPr/>
      </xdr:nvPicPr>
      <xdr:blipFill>
        <a:blip r:embed="rId1"/>
        <a:stretch>
          <a:fillRect/>
        </a:stretch>
      </xdr:blipFill>
      <xdr:spPr>
        <a:xfrm>
          <a:off x="9916160" y="248516775"/>
          <a:ext cx="527685" cy="126301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109855</xdr:rowOff>
    </xdr:to>
    <xdr:pic>
      <xdr:nvPicPr>
        <xdr:cNvPr id="4562" name="Picture 438836" hidden="1"/>
        <xdr:cNvPicPr/>
      </xdr:nvPicPr>
      <xdr:blipFill>
        <a:blip r:embed="rId1"/>
        <a:stretch>
          <a:fillRect/>
        </a:stretch>
      </xdr:blipFill>
      <xdr:spPr>
        <a:xfrm>
          <a:off x="9916160" y="248516775"/>
          <a:ext cx="527685" cy="172910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100</xdr:row>
      <xdr:rowOff>53975</xdr:rowOff>
    </xdr:to>
    <xdr:pic>
      <xdr:nvPicPr>
        <xdr:cNvPr id="4563" name="Picture 438836" hidden="1"/>
        <xdr:cNvPicPr/>
      </xdr:nvPicPr>
      <xdr:blipFill>
        <a:blip r:embed="rId1"/>
        <a:stretch>
          <a:fillRect/>
        </a:stretch>
      </xdr:blipFill>
      <xdr:spPr>
        <a:xfrm>
          <a:off x="9916160" y="248516775"/>
          <a:ext cx="527685" cy="1673225"/>
        </a:xfrm>
        <a:prstGeom prst="rect">
          <a:avLst/>
        </a:prstGeom>
        <a:noFill/>
        <a:ln w="9525">
          <a:noFill/>
        </a:ln>
      </xdr:spPr>
    </xdr:pic>
    <xdr:clientData/>
  </xdr:twoCellAnchor>
  <xdr:twoCellAnchor editAs="oneCell">
    <xdr:from>
      <xdr:col>12</xdr:col>
      <xdr:colOff>0</xdr:colOff>
      <xdr:row>99</xdr:row>
      <xdr:rowOff>0</xdr:rowOff>
    </xdr:from>
    <xdr:to>
      <xdr:col>13</xdr:col>
      <xdr:colOff>17145</xdr:colOff>
      <xdr:row>99</xdr:row>
      <xdr:rowOff>525780</xdr:rowOff>
    </xdr:to>
    <xdr:pic>
      <xdr:nvPicPr>
        <xdr:cNvPr id="4566" name="Picture 438836" hidden="1"/>
        <xdr:cNvPicPr/>
      </xdr:nvPicPr>
      <xdr:blipFill>
        <a:blip r:embed="rId1"/>
        <a:stretch>
          <a:fillRect/>
        </a:stretch>
      </xdr:blipFill>
      <xdr:spPr>
        <a:xfrm>
          <a:off x="9916160" y="248516775"/>
          <a:ext cx="527685" cy="525780"/>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1268095</xdr:rowOff>
    </xdr:to>
    <xdr:pic>
      <xdr:nvPicPr>
        <xdr:cNvPr id="4567" name="Picture 438836" hidden="1"/>
        <xdr:cNvPicPr/>
      </xdr:nvPicPr>
      <xdr:blipFill>
        <a:blip r:embed="rId1"/>
        <a:stretch>
          <a:fillRect/>
        </a:stretch>
      </xdr:blipFill>
      <xdr:spPr>
        <a:xfrm>
          <a:off x="9916160" y="248516775"/>
          <a:ext cx="519430" cy="1268095"/>
        </a:xfrm>
        <a:prstGeom prst="rect">
          <a:avLst/>
        </a:prstGeom>
        <a:noFill/>
        <a:ln w="9525">
          <a:noFill/>
        </a:ln>
      </xdr:spPr>
    </xdr:pic>
    <xdr:clientData/>
  </xdr:twoCellAnchor>
  <xdr:twoCellAnchor editAs="oneCell">
    <xdr:from>
      <xdr:col>12</xdr:col>
      <xdr:colOff>0</xdr:colOff>
      <xdr:row>99</xdr:row>
      <xdr:rowOff>0</xdr:rowOff>
    </xdr:from>
    <xdr:to>
      <xdr:col>13</xdr:col>
      <xdr:colOff>8890</xdr:colOff>
      <xdr:row>99</xdr:row>
      <xdr:rowOff>530860</xdr:rowOff>
    </xdr:to>
    <xdr:pic>
      <xdr:nvPicPr>
        <xdr:cNvPr id="4569" name="Picture 438836" hidden="1"/>
        <xdr:cNvPicPr/>
      </xdr:nvPicPr>
      <xdr:blipFill>
        <a:blip r:embed="rId1"/>
        <a:stretch>
          <a:fillRect/>
        </a:stretch>
      </xdr:blipFill>
      <xdr:spPr>
        <a:xfrm>
          <a:off x="9916160" y="248516775"/>
          <a:ext cx="519430" cy="53086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596900</xdr:rowOff>
    </xdr:to>
    <xdr:pic>
      <xdr:nvPicPr>
        <xdr:cNvPr id="4621" name="Picture 438836" hidden="1"/>
        <xdr:cNvPicPr/>
      </xdr:nvPicPr>
      <xdr:blipFill>
        <a:blip r:embed="rId1"/>
        <a:stretch>
          <a:fillRect/>
        </a:stretch>
      </xdr:blipFill>
      <xdr:spPr>
        <a:xfrm>
          <a:off x="9916160" y="250136025"/>
          <a:ext cx="521335" cy="159702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539750</xdr:rowOff>
    </xdr:to>
    <xdr:pic>
      <xdr:nvPicPr>
        <xdr:cNvPr id="4622" name="Picture 438836" hidden="1"/>
        <xdr:cNvPicPr/>
      </xdr:nvPicPr>
      <xdr:blipFill>
        <a:blip r:embed="rId1"/>
        <a:stretch>
          <a:fillRect/>
        </a:stretch>
      </xdr:blipFill>
      <xdr:spPr>
        <a:xfrm>
          <a:off x="9916160" y="250136025"/>
          <a:ext cx="521335" cy="153987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596900</xdr:rowOff>
    </xdr:to>
    <xdr:pic>
      <xdr:nvPicPr>
        <xdr:cNvPr id="4625" name="Picture 438836" hidden="1"/>
        <xdr:cNvPicPr/>
      </xdr:nvPicPr>
      <xdr:blipFill>
        <a:blip r:embed="rId1"/>
        <a:stretch>
          <a:fillRect/>
        </a:stretch>
      </xdr:blipFill>
      <xdr:spPr>
        <a:xfrm>
          <a:off x="9916160" y="250136025"/>
          <a:ext cx="527685" cy="159702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539750</xdr:rowOff>
    </xdr:to>
    <xdr:pic>
      <xdr:nvPicPr>
        <xdr:cNvPr id="4626" name="Picture 438836" hidden="1"/>
        <xdr:cNvPicPr/>
      </xdr:nvPicPr>
      <xdr:blipFill>
        <a:blip r:embed="rId1"/>
        <a:stretch>
          <a:fillRect/>
        </a:stretch>
      </xdr:blipFill>
      <xdr:spPr>
        <a:xfrm>
          <a:off x="9916160" y="250136025"/>
          <a:ext cx="527685" cy="1539875"/>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101</xdr:row>
      <xdr:rowOff>546100</xdr:rowOff>
    </xdr:to>
    <xdr:pic>
      <xdr:nvPicPr>
        <xdr:cNvPr id="4629" name="Picture 438836" hidden="1"/>
        <xdr:cNvPicPr/>
      </xdr:nvPicPr>
      <xdr:blipFill>
        <a:blip r:embed="rId1"/>
        <a:stretch>
          <a:fillRect/>
        </a:stretch>
      </xdr:blipFill>
      <xdr:spPr>
        <a:xfrm>
          <a:off x="9916160" y="250136025"/>
          <a:ext cx="519430" cy="154622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668655</xdr:rowOff>
    </xdr:to>
    <xdr:pic>
      <xdr:nvPicPr>
        <xdr:cNvPr id="4661" name="Picture 438836" hidden="1"/>
        <xdr:cNvPicPr/>
      </xdr:nvPicPr>
      <xdr:blipFill>
        <a:blip r:embed="rId1"/>
        <a:stretch>
          <a:fillRect/>
        </a:stretch>
      </xdr:blipFill>
      <xdr:spPr>
        <a:xfrm>
          <a:off x="9916160" y="250136025"/>
          <a:ext cx="521335" cy="166878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612775</xdr:rowOff>
    </xdr:to>
    <xdr:pic>
      <xdr:nvPicPr>
        <xdr:cNvPr id="4662" name="Picture 438836" hidden="1"/>
        <xdr:cNvPicPr/>
      </xdr:nvPicPr>
      <xdr:blipFill>
        <a:blip r:embed="rId1"/>
        <a:stretch>
          <a:fillRect/>
        </a:stretch>
      </xdr:blipFill>
      <xdr:spPr>
        <a:xfrm>
          <a:off x="9916160" y="250136025"/>
          <a:ext cx="521335" cy="161290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668655</xdr:rowOff>
    </xdr:to>
    <xdr:pic>
      <xdr:nvPicPr>
        <xdr:cNvPr id="4663" name="Picture 438836" hidden="1"/>
        <xdr:cNvPicPr/>
      </xdr:nvPicPr>
      <xdr:blipFill>
        <a:blip r:embed="rId1"/>
        <a:stretch>
          <a:fillRect/>
        </a:stretch>
      </xdr:blipFill>
      <xdr:spPr>
        <a:xfrm>
          <a:off x="9916160" y="250136025"/>
          <a:ext cx="527685" cy="166878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612775</xdr:rowOff>
    </xdr:to>
    <xdr:pic>
      <xdr:nvPicPr>
        <xdr:cNvPr id="4664" name="Picture 438836" hidden="1"/>
        <xdr:cNvPicPr/>
      </xdr:nvPicPr>
      <xdr:blipFill>
        <a:blip r:embed="rId1"/>
        <a:stretch>
          <a:fillRect/>
        </a:stretch>
      </xdr:blipFill>
      <xdr:spPr>
        <a:xfrm>
          <a:off x="9916160" y="250136025"/>
          <a:ext cx="527685" cy="161290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593090</xdr:rowOff>
    </xdr:to>
    <xdr:pic>
      <xdr:nvPicPr>
        <xdr:cNvPr id="4677" name="Picture 438836" hidden="1"/>
        <xdr:cNvPicPr/>
      </xdr:nvPicPr>
      <xdr:blipFill>
        <a:blip r:embed="rId1"/>
        <a:stretch>
          <a:fillRect/>
        </a:stretch>
      </xdr:blipFill>
      <xdr:spPr>
        <a:xfrm>
          <a:off x="9916160" y="250136025"/>
          <a:ext cx="521335" cy="159321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593090</xdr:rowOff>
    </xdr:to>
    <xdr:pic>
      <xdr:nvPicPr>
        <xdr:cNvPr id="4679" name="Picture 438836" hidden="1"/>
        <xdr:cNvPicPr/>
      </xdr:nvPicPr>
      <xdr:blipFill>
        <a:blip r:embed="rId1"/>
        <a:stretch>
          <a:fillRect/>
        </a:stretch>
      </xdr:blipFill>
      <xdr:spPr>
        <a:xfrm>
          <a:off x="9916160" y="250136025"/>
          <a:ext cx="527685" cy="1593215"/>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101</xdr:row>
      <xdr:rowOff>543560</xdr:rowOff>
    </xdr:to>
    <xdr:pic>
      <xdr:nvPicPr>
        <xdr:cNvPr id="4681" name="Picture 438836" hidden="1"/>
        <xdr:cNvPicPr/>
      </xdr:nvPicPr>
      <xdr:blipFill>
        <a:blip r:embed="rId1"/>
        <a:stretch>
          <a:fillRect/>
        </a:stretch>
      </xdr:blipFill>
      <xdr:spPr>
        <a:xfrm>
          <a:off x="9916160" y="250136025"/>
          <a:ext cx="519430" cy="154368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594995</xdr:rowOff>
    </xdr:to>
    <xdr:pic>
      <xdr:nvPicPr>
        <xdr:cNvPr id="4701" name="Picture 438836" hidden="1"/>
        <xdr:cNvPicPr/>
      </xdr:nvPicPr>
      <xdr:blipFill>
        <a:blip r:embed="rId1"/>
        <a:stretch>
          <a:fillRect/>
        </a:stretch>
      </xdr:blipFill>
      <xdr:spPr>
        <a:xfrm>
          <a:off x="9916160" y="250136025"/>
          <a:ext cx="521335" cy="159512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594995</xdr:rowOff>
    </xdr:to>
    <xdr:pic>
      <xdr:nvPicPr>
        <xdr:cNvPr id="4703" name="Picture 438836" hidden="1"/>
        <xdr:cNvPicPr/>
      </xdr:nvPicPr>
      <xdr:blipFill>
        <a:blip r:embed="rId1"/>
        <a:stretch>
          <a:fillRect/>
        </a:stretch>
      </xdr:blipFill>
      <xdr:spPr>
        <a:xfrm>
          <a:off x="9916160" y="250136025"/>
          <a:ext cx="527685" cy="1595120"/>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101</xdr:row>
      <xdr:rowOff>544195</xdr:rowOff>
    </xdr:to>
    <xdr:pic>
      <xdr:nvPicPr>
        <xdr:cNvPr id="4705" name="Picture 438836" hidden="1"/>
        <xdr:cNvPicPr/>
      </xdr:nvPicPr>
      <xdr:blipFill>
        <a:blip r:embed="rId1"/>
        <a:stretch>
          <a:fillRect/>
        </a:stretch>
      </xdr:blipFill>
      <xdr:spPr>
        <a:xfrm>
          <a:off x="9916160" y="250136025"/>
          <a:ext cx="519430" cy="154432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102</xdr:row>
      <xdr:rowOff>31750</xdr:rowOff>
    </xdr:to>
    <xdr:pic>
      <xdr:nvPicPr>
        <xdr:cNvPr id="4725" name="Picture 438836" hidden="1"/>
        <xdr:cNvPicPr/>
      </xdr:nvPicPr>
      <xdr:blipFill>
        <a:blip r:embed="rId1"/>
        <a:stretch>
          <a:fillRect/>
        </a:stretch>
      </xdr:blipFill>
      <xdr:spPr>
        <a:xfrm>
          <a:off x="9916160" y="250136025"/>
          <a:ext cx="521335" cy="183197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698500</xdr:rowOff>
    </xdr:to>
    <xdr:pic>
      <xdr:nvPicPr>
        <xdr:cNvPr id="4726" name="Picture 438836" hidden="1"/>
        <xdr:cNvPicPr/>
      </xdr:nvPicPr>
      <xdr:blipFill>
        <a:blip r:embed="rId1"/>
        <a:stretch>
          <a:fillRect/>
        </a:stretch>
      </xdr:blipFill>
      <xdr:spPr>
        <a:xfrm>
          <a:off x="9916160" y="250136025"/>
          <a:ext cx="521335" cy="169862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102</xdr:row>
      <xdr:rowOff>31750</xdr:rowOff>
    </xdr:to>
    <xdr:pic>
      <xdr:nvPicPr>
        <xdr:cNvPr id="4727" name="Picture 438836" hidden="1"/>
        <xdr:cNvPicPr/>
      </xdr:nvPicPr>
      <xdr:blipFill>
        <a:blip r:embed="rId1"/>
        <a:stretch>
          <a:fillRect/>
        </a:stretch>
      </xdr:blipFill>
      <xdr:spPr>
        <a:xfrm>
          <a:off x="9916160" y="250136025"/>
          <a:ext cx="527685" cy="183197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698500</xdr:rowOff>
    </xdr:to>
    <xdr:pic>
      <xdr:nvPicPr>
        <xdr:cNvPr id="4728" name="Picture 438836" hidden="1"/>
        <xdr:cNvPicPr/>
      </xdr:nvPicPr>
      <xdr:blipFill>
        <a:blip r:embed="rId1"/>
        <a:stretch>
          <a:fillRect/>
        </a:stretch>
      </xdr:blipFill>
      <xdr:spPr>
        <a:xfrm>
          <a:off x="9916160" y="250136025"/>
          <a:ext cx="527685" cy="169862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701040</xdr:rowOff>
    </xdr:to>
    <xdr:pic>
      <xdr:nvPicPr>
        <xdr:cNvPr id="4742" name="Picture 438836" hidden="1"/>
        <xdr:cNvPicPr/>
      </xdr:nvPicPr>
      <xdr:blipFill>
        <a:blip r:embed="rId1"/>
        <a:stretch>
          <a:fillRect/>
        </a:stretch>
      </xdr:blipFill>
      <xdr:spPr>
        <a:xfrm>
          <a:off x="9916160" y="250136025"/>
          <a:ext cx="521335" cy="170116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701040</xdr:rowOff>
    </xdr:to>
    <xdr:pic>
      <xdr:nvPicPr>
        <xdr:cNvPr id="4744" name="Picture 438836" hidden="1"/>
        <xdr:cNvPicPr/>
      </xdr:nvPicPr>
      <xdr:blipFill>
        <a:blip r:embed="rId1"/>
        <a:stretch>
          <a:fillRect/>
        </a:stretch>
      </xdr:blipFill>
      <xdr:spPr>
        <a:xfrm>
          <a:off x="9916160" y="250136025"/>
          <a:ext cx="527685" cy="170116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102</xdr:row>
      <xdr:rowOff>33655</xdr:rowOff>
    </xdr:to>
    <xdr:pic>
      <xdr:nvPicPr>
        <xdr:cNvPr id="4757" name="Picture 438836" hidden="1"/>
        <xdr:cNvPicPr/>
      </xdr:nvPicPr>
      <xdr:blipFill>
        <a:blip r:embed="rId1"/>
        <a:stretch>
          <a:fillRect/>
        </a:stretch>
      </xdr:blipFill>
      <xdr:spPr>
        <a:xfrm>
          <a:off x="9916160" y="250136025"/>
          <a:ext cx="521335" cy="183388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701675</xdr:rowOff>
    </xdr:to>
    <xdr:pic>
      <xdr:nvPicPr>
        <xdr:cNvPr id="4758" name="Picture 438836" hidden="1"/>
        <xdr:cNvPicPr/>
      </xdr:nvPicPr>
      <xdr:blipFill>
        <a:blip r:embed="rId1"/>
        <a:stretch>
          <a:fillRect/>
        </a:stretch>
      </xdr:blipFill>
      <xdr:spPr>
        <a:xfrm>
          <a:off x="9916160" y="250136025"/>
          <a:ext cx="521335" cy="170180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102</xdr:row>
      <xdr:rowOff>33655</xdr:rowOff>
    </xdr:to>
    <xdr:pic>
      <xdr:nvPicPr>
        <xdr:cNvPr id="4759" name="Picture 438836" hidden="1"/>
        <xdr:cNvPicPr/>
      </xdr:nvPicPr>
      <xdr:blipFill>
        <a:blip r:embed="rId1"/>
        <a:stretch>
          <a:fillRect/>
        </a:stretch>
      </xdr:blipFill>
      <xdr:spPr>
        <a:xfrm>
          <a:off x="9916160" y="250136025"/>
          <a:ext cx="527685" cy="183388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701675</xdr:rowOff>
    </xdr:to>
    <xdr:pic>
      <xdr:nvPicPr>
        <xdr:cNvPr id="4760" name="Picture 438836" hidden="1"/>
        <xdr:cNvPicPr/>
      </xdr:nvPicPr>
      <xdr:blipFill>
        <a:blip r:embed="rId1"/>
        <a:stretch>
          <a:fillRect/>
        </a:stretch>
      </xdr:blipFill>
      <xdr:spPr>
        <a:xfrm>
          <a:off x="9916160" y="250136025"/>
          <a:ext cx="527685" cy="170180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100</xdr:row>
      <xdr:rowOff>527050</xdr:rowOff>
    </xdr:to>
    <xdr:pic>
      <xdr:nvPicPr>
        <xdr:cNvPr id="4777" name="Picture 438836" hidden="1"/>
        <xdr:cNvPicPr/>
      </xdr:nvPicPr>
      <xdr:blipFill>
        <a:blip r:embed="rId1"/>
        <a:stretch>
          <a:fillRect/>
        </a:stretch>
      </xdr:blipFill>
      <xdr:spPr>
        <a:xfrm>
          <a:off x="9916160" y="250136025"/>
          <a:ext cx="521335" cy="52705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100</xdr:row>
      <xdr:rowOff>527050</xdr:rowOff>
    </xdr:to>
    <xdr:pic>
      <xdr:nvPicPr>
        <xdr:cNvPr id="4782" name="Picture 438836" hidden="1"/>
        <xdr:cNvPicPr/>
      </xdr:nvPicPr>
      <xdr:blipFill>
        <a:blip r:embed="rId1"/>
        <a:stretch>
          <a:fillRect/>
        </a:stretch>
      </xdr:blipFill>
      <xdr:spPr>
        <a:xfrm>
          <a:off x="9916160" y="250136025"/>
          <a:ext cx="527685" cy="527050"/>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100</xdr:row>
      <xdr:rowOff>533400</xdr:rowOff>
    </xdr:to>
    <xdr:pic>
      <xdr:nvPicPr>
        <xdr:cNvPr id="4785" name="Picture 438836" hidden="1"/>
        <xdr:cNvPicPr/>
      </xdr:nvPicPr>
      <xdr:blipFill>
        <a:blip r:embed="rId1"/>
        <a:stretch>
          <a:fillRect/>
        </a:stretch>
      </xdr:blipFill>
      <xdr:spPr>
        <a:xfrm>
          <a:off x="9916160" y="250136025"/>
          <a:ext cx="519430" cy="53340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506095</xdr:rowOff>
    </xdr:to>
    <xdr:pic>
      <xdr:nvPicPr>
        <xdr:cNvPr id="4825" name="Picture 438836" hidden="1"/>
        <xdr:cNvPicPr/>
      </xdr:nvPicPr>
      <xdr:blipFill>
        <a:blip r:embed="rId1"/>
        <a:stretch>
          <a:fillRect/>
        </a:stretch>
      </xdr:blipFill>
      <xdr:spPr>
        <a:xfrm>
          <a:off x="9916160" y="250136025"/>
          <a:ext cx="521335" cy="150622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450215</xdr:rowOff>
    </xdr:to>
    <xdr:pic>
      <xdr:nvPicPr>
        <xdr:cNvPr id="4826" name="Picture 438836" hidden="1"/>
        <xdr:cNvPicPr/>
      </xdr:nvPicPr>
      <xdr:blipFill>
        <a:blip r:embed="rId1"/>
        <a:stretch>
          <a:fillRect/>
        </a:stretch>
      </xdr:blipFill>
      <xdr:spPr>
        <a:xfrm>
          <a:off x="9916160" y="250136025"/>
          <a:ext cx="521335" cy="145034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100</xdr:row>
      <xdr:rowOff>500380</xdr:rowOff>
    </xdr:to>
    <xdr:pic>
      <xdr:nvPicPr>
        <xdr:cNvPr id="4831" name="Picture 438836" hidden="1"/>
        <xdr:cNvPicPr/>
      </xdr:nvPicPr>
      <xdr:blipFill>
        <a:blip r:embed="rId1"/>
        <a:stretch>
          <a:fillRect/>
        </a:stretch>
      </xdr:blipFill>
      <xdr:spPr>
        <a:xfrm>
          <a:off x="9916160" y="250136025"/>
          <a:ext cx="521335" cy="50038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506095</xdr:rowOff>
    </xdr:to>
    <xdr:pic>
      <xdr:nvPicPr>
        <xdr:cNvPr id="4832" name="Picture 438836" hidden="1"/>
        <xdr:cNvPicPr/>
      </xdr:nvPicPr>
      <xdr:blipFill>
        <a:blip r:embed="rId1"/>
        <a:stretch>
          <a:fillRect/>
        </a:stretch>
      </xdr:blipFill>
      <xdr:spPr>
        <a:xfrm>
          <a:off x="9916160" y="250136025"/>
          <a:ext cx="527685" cy="150622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450215</xdr:rowOff>
    </xdr:to>
    <xdr:pic>
      <xdr:nvPicPr>
        <xdr:cNvPr id="4833" name="Picture 438836" hidden="1"/>
        <xdr:cNvPicPr/>
      </xdr:nvPicPr>
      <xdr:blipFill>
        <a:blip r:embed="rId1"/>
        <a:stretch>
          <a:fillRect/>
        </a:stretch>
      </xdr:blipFill>
      <xdr:spPr>
        <a:xfrm>
          <a:off x="9916160" y="250136025"/>
          <a:ext cx="527685" cy="145034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100</xdr:row>
      <xdr:rowOff>500380</xdr:rowOff>
    </xdr:to>
    <xdr:pic>
      <xdr:nvPicPr>
        <xdr:cNvPr id="4838" name="Picture 438836" hidden="1"/>
        <xdr:cNvPicPr/>
      </xdr:nvPicPr>
      <xdr:blipFill>
        <a:blip r:embed="rId1"/>
        <a:stretch>
          <a:fillRect/>
        </a:stretch>
      </xdr:blipFill>
      <xdr:spPr>
        <a:xfrm>
          <a:off x="9916160" y="250136025"/>
          <a:ext cx="527685" cy="500380"/>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101</xdr:row>
      <xdr:rowOff>455295</xdr:rowOff>
    </xdr:to>
    <xdr:pic>
      <xdr:nvPicPr>
        <xdr:cNvPr id="4839" name="Picture 438836" hidden="1"/>
        <xdr:cNvPicPr/>
      </xdr:nvPicPr>
      <xdr:blipFill>
        <a:blip r:embed="rId1"/>
        <a:stretch>
          <a:fillRect/>
        </a:stretch>
      </xdr:blipFill>
      <xdr:spPr>
        <a:xfrm>
          <a:off x="9916160" y="250136025"/>
          <a:ext cx="519430" cy="1455420"/>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100</xdr:row>
      <xdr:rowOff>505460</xdr:rowOff>
    </xdr:to>
    <xdr:pic>
      <xdr:nvPicPr>
        <xdr:cNvPr id="4841" name="Picture 438836" hidden="1"/>
        <xdr:cNvPicPr/>
      </xdr:nvPicPr>
      <xdr:blipFill>
        <a:blip r:embed="rId1"/>
        <a:stretch>
          <a:fillRect/>
        </a:stretch>
      </xdr:blipFill>
      <xdr:spPr>
        <a:xfrm>
          <a:off x="9916160" y="250136025"/>
          <a:ext cx="519430" cy="50546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537210</xdr:rowOff>
    </xdr:to>
    <xdr:pic>
      <xdr:nvPicPr>
        <xdr:cNvPr id="4894" name="Picture 438836" hidden="1"/>
        <xdr:cNvPicPr/>
      </xdr:nvPicPr>
      <xdr:blipFill>
        <a:blip r:embed="rId1"/>
        <a:stretch>
          <a:fillRect/>
        </a:stretch>
      </xdr:blipFill>
      <xdr:spPr>
        <a:xfrm>
          <a:off x="9916160" y="250136025"/>
          <a:ext cx="521335" cy="153733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100</xdr:row>
      <xdr:rowOff>523875</xdr:rowOff>
    </xdr:to>
    <xdr:pic>
      <xdr:nvPicPr>
        <xdr:cNvPr id="4897" name="Picture 438836" hidden="1"/>
        <xdr:cNvPicPr/>
      </xdr:nvPicPr>
      <xdr:blipFill>
        <a:blip r:embed="rId1"/>
        <a:stretch>
          <a:fillRect/>
        </a:stretch>
      </xdr:blipFill>
      <xdr:spPr>
        <a:xfrm>
          <a:off x="9916160" y="250136025"/>
          <a:ext cx="521335" cy="52387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537210</xdr:rowOff>
    </xdr:to>
    <xdr:pic>
      <xdr:nvPicPr>
        <xdr:cNvPr id="4899" name="Picture 438836" hidden="1"/>
        <xdr:cNvPicPr/>
      </xdr:nvPicPr>
      <xdr:blipFill>
        <a:blip r:embed="rId1"/>
        <a:stretch>
          <a:fillRect/>
        </a:stretch>
      </xdr:blipFill>
      <xdr:spPr>
        <a:xfrm>
          <a:off x="9916160" y="250136025"/>
          <a:ext cx="527685" cy="1537335"/>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100</xdr:row>
      <xdr:rowOff>523875</xdr:rowOff>
    </xdr:to>
    <xdr:pic>
      <xdr:nvPicPr>
        <xdr:cNvPr id="4902" name="Picture 438836" hidden="1"/>
        <xdr:cNvPicPr/>
      </xdr:nvPicPr>
      <xdr:blipFill>
        <a:blip r:embed="rId1"/>
        <a:stretch>
          <a:fillRect/>
        </a:stretch>
      </xdr:blipFill>
      <xdr:spPr>
        <a:xfrm>
          <a:off x="9916160" y="250136025"/>
          <a:ext cx="527685" cy="523875"/>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100</xdr:row>
      <xdr:rowOff>530225</xdr:rowOff>
    </xdr:to>
    <xdr:pic>
      <xdr:nvPicPr>
        <xdr:cNvPr id="4905" name="Picture 438836" hidden="1"/>
        <xdr:cNvPicPr/>
      </xdr:nvPicPr>
      <xdr:blipFill>
        <a:blip r:embed="rId1"/>
        <a:stretch>
          <a:fillRect/>
        </a:stretch>
      </xdr:blipFill>
      <xdr:spPr>
        <a:xfrm>
          <a:off x="9916160" y="250136025"/>
          <a:ext cx="519430" cy="530225"/>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101</xdr:row>
      <xdr:rowOff>539115</xdr:rowOff>
    </xdr:to>
    <xdr:pic>
      <xdr:nvPicPr>
        <xdr:cNvPr id="4946" name="Picture 438836" hidden="1"/>
        <xdr:cNvPicPr/>
      </xdr:nvPicPr>
      <xdr:blipFill>
        <a:blip r:embed="rId1"/>
        <a:stretch>
          <a:fillRect/>
        </a:stretch>
      </xdr:blipFill>
      <xdr:spPr>
        <a:xfrm>
          <a:off x="9916160" y="250136025"/>
          <a:ext cx="521335" cy="1539240"/>
        </a:xfrm>
        <a:prstGeom prst="rect">
          <a:avLst/>
        </a:prstGeom>
        <a:noFill/>
        <a:ln w="9525">
          <a:noFill/>
        </a:ln>
      </xdr:spPr>
    </xdr:pic>
    <xdr:clientData/>
  </xdr:twoCellAnchor>
  <xdr:twoCellAnchor editAs="oneCell">
    <xdr:from>
      <xdr:col>12</xdr:col>
      <xdr:colOff>0</xdr:colOff>
      <xdr:row>100</xdr:row>
      <xdr:rowOff>0</xdr:rowOff>
    </xdr:from>
    <xdr:to>
      <xdr:col>13</xdr:col>
      <xdr:colOff>10795</xdr:colOff>
      <xdr:row>100</xdr:row>
      <xdr:rowOff>525780</xdr:rowOff>
    </xdr:to>
    <xdr:pic>
      <xdr:nvPicPr>
        <xdr:cNvPr id="4949" name="Picture 438836" hidden="1"/>
        <xdr:cNvPicPr/>
      </xdr:nvPicPr>
      <xdr:blipFill>
        <a:blip r:embed="rId1"/>
        <a:stretch>
          <a:fillRect/>
        </a:stretch>
      </xdr:blipFill>
      <xdr:spPr>
        <a:xfrm>
          <a:off x="9916160" y="250136025"/>
          <a:ext cx="521335" cy="52578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101</xdr:row>
      <xdr:rowOff>539115</xdr:rowOff>
    </xdr:to>
    <xdr:pic>
      <xdr:nvPicPr>
        <xdr:cNvPr id="4951" name="Picture 438836" hidden="1"/>
        <xdr:cNvPicPr/>
      </xdr:nvPicPr>
      <xdr:blipFill>
        <a:blip r:embed="rId1"/>
        <a:stretch>
          <a:fillRect/>
        </a:stretch>
      </xdr:blipFill>
      <xdr:spPr>
        <a:xfrm>
          <a:off x="9916160" y="250136025"/>
          <a:ext cx="527685" cy="1539240"/>
        </a:xfrm>
        <a:prstGeom prst="rect">
          <a:avLst/>
        </a:prstGeom>
        <a:noFill/>
        <a:ln w="9525">
          <a:noFill/>
        </a:ln>
      </xdr:spPr>
    </xdr:pic>
    <xdr:clientData/>
  </xdr:twoCellAnchor>
  <xdr:twoCellAnchor editAs="oneCell">
    <xdr:from>
      <xdr:col>12</xdr:col>
      <xdr:colOff>0</xdr:colOff>
      <xdr:row>100</xdr:row>
      <xdr:rowOff>0</xdr:rowOff>
    </xdr:from>
    <xdr:to>
      <xdr:col>13</xdr:col>
      <xdr:colOff>17145</xdr:colOff>
      <xdr:row>100</xdr:row>
      <xdr:rowOff>525780</xdr:rowOff>
    </xdr:to>
    <xdr:pic>
      <xdr:nvPicPr>
        <xdr:cNvPr id="4954" name="Picture 438836" hidden="1"/>
        <xdr:cNvPicPr/>
      </xdr:nvPicPr>
      <xdr:blipFill>
        <a:blip r:embed="rId1"/>
        <a:stretch>
          <a:fillRect/>
        </a:stretch>
      </xdr:blipFill>
      <xdr:spPr>
        <a:xfrm>
          <a:off x="9916160" y="250136025"/>
          <a:ext cx="527685" cy="525780"/>
        </a:xfrm>
        <a:prstGeom prst="rect">
          <a:avLst/>
        </a:prstGeom>
        <a:noFill/>
        <a:ln w="9525">
          <a:noFill/>
        </a:ln>
      </xdr:spPr>
    </xdr:pic>
    <xdr:clientData/>
  </xdr:twoCellAnchor>
  <xdr:twoCellAnchor editAs="oneCell">
    <xdr:from>
      <xdr:col>12</xdr:col>
      <xdr:colOff>0</xdr:colOff>
      <xdr:row>100</xdr:row>
      <xdr:rowOff>0</xdr:rowOff>
    </xdr:from>
    <xdr:to>
      <xdr:col>13</xdr:col>
      <xdr:colOff>8890</xdr:colOff>
      <xdr:row>100</xdr:row>
      <xdr:rowOff>530860</xdr:rowOff>
    </xdr:to>
    <xdr:pic>
      <xdr:nvPicPr>
        <xdr:cNvPr id="4957" name="Picture 438836" hidden="1"/>
        <xdr:cNvPicPr/>
      </xdr:nvPicPr>
      <xdr:blipFill>
        <a:blip r:embed="rId1"/>
        <a:stretch>
          <a:fillRect/>
        </a:stretch>
      </xdr:blipFill>
      <xdr:spPr>
        <a:xfrm>
          <a:off x="9916160" y="250136025"/>
          <a:ext cx="519430" cy="530860"/>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527050</xdr:rowOff>
    </xdr:to>
    <xdr:pic>
      <xdr:nvPicPr>
        <xdr:cNvPr id="4997" name="Picture 438836" hidden="1"/>
        <xdr:cNvPicPr/>
      </xdr:nvPicPr>
      <xdr:blipFill>
        <a:blip r:embed="rId1"/>
        <a:stretch>
          <a:fillRect/>
        </a:stretch>
      </xdr:blipFill>
      <xdr:spPr>
        <a:xfrm>
          <a:off x="9916160" y="225250375"/>
          <a:ext cx="521335" cy="527050"/>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527050</xdr:rowOff>
    </xdr:to>
    <xdr:pic>
      <xdr:nvPicPr>
        <xdr:cNvPr id="4998" name="Picture 438836" hidden="1"/>
        <xdr:cNvPicPr/>
      </xdr:nvPicPr>
      <xdr:blipFill>
        <a:blip r:embed="rId1"/>
        <a:stretch>
          <a:fillRect/>
        </a:stretch>
      </xdr:blipFill>
      <xdr:spPr>
        <a:xfrm>
          <a:off x="9916160" y="225250375"/>
          <a:ext cx="527685" cy="527050"/>
        </a:xfrm>
        <a:prstGeom prst="rect">
          <a:avLst/>
        </a:prstGeom>
        <a:noFill/>
        <a:ln w="9525">
          <a:noFill/>
        </a:ln>
      </xdr:spPr>
    </xdr:pic>
    <xdr:clientData/>
  </xdr:twoCellAnchor>
  <xdr:twoCellAnchor editAs="oneCell">
    <xdr:from>
      <xdr:col>12</xdr:col>
      <xdr:colOff>0</xdr:colOff>
      <xdr:row>83</xdr:row>
      <xdr:rowOff>0</xdr:rowOff>
    </xdr:from>
    <xdr:to>
      <xdr:col>13</xdr:col>
      <xdr:colOff>8890</xdr:colOff>
      <xdr:row>83</xdr:row>
      <xdr:rowOff>533400</xdr:rowOff>
    </xdr:to>
    <xdr:pic>
      <xdr:nvPicPr>
        <xdr:cNvPr id="4999" name="Picture 438836" hidden="1"/>
        <xdr:cNvPicPr/>
      </xdr:nvPicPr>
      <xdr:blipFill>
        <a:blip r:embed="rId1"/>
        <a:stretch>
          <a:fillRect/>
        </a:stretch>
      </xdr:blipFill>
      <xdr:spPr>
        <a:xfrm>
          <a:off x="9916160" y="225250375"/>
          <a:ext cx="519430" cy="533400"/>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1229995</xdr:rowOff>
    </xdr:to>
    <xdr:pic>
      <xdr:nvPicPr>
        <xdr:cNvPr id="5009" name="Picture 438836" hidden="1"/>
        <xdr:cNvPicPr/>
      </xdr:nvPicPr>
      <xdr:blipFill>
        <a:blip r:embed="rId1"/>
        <a:stretch>
          <a:fillRect/>
        </a:stretch>
      </xdr:blipFill>
      <xdr:spPr>
        <a:xfrm>
          <a:off x="9916160" y="225250375"/>
          <a:ext cx="521335" cy="1229995"/>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1174115</xdr:rowOff>
    </xdr:to>
    <xdr:pic>
      <xdr:nvPicPr>
        <xdr:cNvPr id="5010" name="Picture 438836" hidden="1"/>
        <xdr:cNvPicPr/>
      </xdr:nvPicPr>
      <xdr:blipFill>
        <a:blip r:embed="rId1"/>
        <a:stretch>
          <a:fillRect/>
        </a:stretch>
      </xdr:blipFill>
      <xdr:spPr>
        <a:xfrm>
          <a:off x="9916160" y="225250375"/>
          <a:ext cx="521335" cy="1174115"/>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1392555</xdr:rowOff>
    </xdr:to>
    <xdr:pic>
      <xdr:nvPicPr>
        <xdr:cNvPr id="5011" name="Picture 438836" hidden="1"/>
        <xdr:cNvPicPr/>
      </xdr:nvPicPr>
      <xdr:blipFill>
        <a:blip r:embed="rId1"/>
        <a:stretch>
          <a:fillRect/>
        </a:stretch>
      </xdr:blipFill>
      <xdr:spPr>
        <a:xfrm>
          <a:off x="9916160" y="220767275"/>
          <a:ext cx="521335" cy="1392555"/>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500380</xdr:rowOff>
    </xdr:to>
    <xdr:pic>
      <xdr:nvPicPr>
        <xdr:cNvPr id="5014" name="Picture 438836" hidden="1"/>
        <xdr:cNvPicPr/>
      </xdr:nvPicPr>
      <xdr:blipFill>
        <a:blip r:embed="rId1"/>
        <a:stretch>
          <a:fillRect/>
        </a:stretch>
      </xdr:blipFill>
      <xdr:spPr>
        <a:xfrm>
          <a:off x="9916160" y="225250375"/>
          <a:ext cx="521335" cy="500380"/>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1229995</xdr:rowOff>
    </xdr:to>
    <xdr:pic>
      <xdr:nvPicPr>
        <xdr:cNvPr id="5015" name="Picture 438836" hidden="1"/>
        <xdr:cNvPicPr/>
      </xdr:nvPicPr>
      <xdr:blipFill>
        <a:blip r:embed="rId1"/>
        <a:stretch>
          <a:fillRect/>
        </a:stretch>
      </xdr:blipFill>
      <xdr:spPr>
        <a:xfrm>
          <a:off x="9916160" y="225250375"/>
          <a:ext cx="527685" cy="1229995"/>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1174115</xdr:rowOff>
    </xdr:to>
    <xdr:pic>
      <xdr:nvPicPr>
        <xdr:cNvPr id="5016" name="Picture 438836" hidden="1"/>
        <xdr:cNvPicPr/>
      </xdr:nvPicPr>
      <xdr:blipFill>
        <a:blip r:embed="rId1"/>
        <a:stretch>
          <a:fillRect/>
        </a:stretch>
      </xdr:blipFill>
      <xdr:spPr>
        <a:xfrm>
          <a:off x="9916160" y="225250375"/>
          <a:ext cx="527685" cy="1174115"/>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1392555</xdr:rowOff>
    </xdr:to>
    <xdr:pic>
      <xdr:nvPicPr>
        <xdr:cNvPr id="5017" name="Picture 438836" hidden="1"/>
        <xdr:cNvPicPr/>
      </xdr:nvPicPr>
      <xdr:blipFill>
        <a:blip r:embed="rId1"/>
        <a:stretch>
          <a:fillRect/>
        </a:stretch>
      </xdr:blipFill>
      <xdr:spPr>
        <a:xfrm>
          <a:off x="9916160" y="220767275"/>
          <a:ext cx="527685" cy="1392555"/>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500380</xdr:rowOff>
    </xdr:to>
    <xdr:pic>
      <xdr:nvPicPr>
        <xdr:cNvPr id="5020" name="Picture 438836" hidden="1"/>
        <xdr:cNvPicPr/>
      </xdr:nvPicPr>
      <xdr:blipFill>
        <a:blip r:embed="rId1"/>
        <a:stretch>
          <a:fillRect/>
        </a:stretch>
      </xdr:blipFill>
      <xdr:spPr>
        <a:xfrm>
          <a:off x="9916160" y="225250375"/>
          <a:ext cx="527685" cy="500380"/>
        </a:xfrm>
        <a:prstGeom prst="rect">
          <a:avLst/>
        </a:prstGeom>
        <a:noFill/>
        <a:ln w="9525">
          <a:noFill/>
        </a:ln>
      </xdr:spPr>
    </xdr:pic>
    <xdr:clientData/>
  </xdr:twoCellAnchor>
  <xdr:twoCellAnchor editAs="oneCell">
    <xdr:from>
      <xdr:col>12</xdr:col>
      <xdr:colOff>0</xdr:colOff>
      <xdr:row>83</xdr:row>
      <xdr:rowOff>0</xdr:rowOff>
    </xdr:from>
    <xdr:to>
      <xdr:col>13</xdr:col>
      <xdr:colOff>8890</xdr:colOff>
      <xdr:row>83</xdr:row>
      <xdr:rowOff>1179195</xdr:rowOff>
    </xdr:to>
    <xdr:pic>
      <xdr:nvPicPr>
        <xdr:cNvPr id="5021" name="Picture 438836" hidden="1"/>
        <xdr:cNvPicPr/>
      </xdr:nvPicPr>
      <xdr:blipFill>
        <a:blip r:embed="rId1"/>
        <a:stretch>
          <a:fillRect/>
        </a:stretch>
      </xdr:blipFill>
      <xdr:spPr>
        <a:xfrm>
          <a:off x="9916160" y="225250375"/>
          <a:ext cx="519430" cy="1179195"/>
        </a:xfrm>
        <a:prstGeom prst="rect">
          <a:avLst/>
        </a:prstGeom>
        <a:noFill/>
        <a:ln w="9525">
          <a:noFill/>
        </a:ln>
      </xdr:spPr>
    </xdr:pic>
    <xdr:clientData/>
  </xdr:twoCellAnchor>
  <xdr:twoCellAnchor editAs="oneCell">
    <xdr:from>
      <xdr:col>12</xdr:col>
      <xdr:colOff>0</xdr:colOff>
      <xdr:row>83</xdr:row>
      <xdr:rowOff>0</xdr:rowOff>
    </xdr:from>
    <xdr:to>
      <xdr:col>13</xdr:col>
      <xdr:colOff>8890</xdr:colOff>
      <xdr:row>83</xdr:row>
      <xdr:rowOff>505460</xdr:rowOff>
    </xdr:to>
    <xdr:pic>
      <xdr:nvPicPr>
        <xdr:cNvPr id="5023" name="Picture 438836" hidden="1"/>
        <xdr:cNvPicPr/>
      </xdr:nvPicPr>
      <xdr:blipFill>
        <a:blip r:embed="rId1"/>
        <a:stretch>
          <a:fillRect/>
        </a:stretch>
      </xdr:blipFill>
      <xdr:spPr>
        <a:xfrm>
          <a:off x="9916160" y="225250375"/>
          <a:ext cx="519430" cy="505460"/>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1261110</xdr:rowOff>
    </xdr:to>
    <xdr:pic>
      <xdr:nvPicPr>
        <xdr:cNvPr id="5069" name="Picture 438836" hidden="1"/>
        <xdr:cNvPicPr/>
      </xdr:nvPicPr>
      <xdr:blipFill>
        <a:blip r:embed="rId1"/>
        <a:stretch>
          <a:fillRect/>
        </a:stretch>
      </xdr:blipFill>
      <xdr:spPr>
        <a:xfrm>
          <a:off x="9916160" y="225250375"/>
          <a:ext cx="521335" cy="1261110"/>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523875</xdr:rowOff>
    </xdr:to>
    <xdr:pic>
      <xdr:nvPicPr>
        <xdr:cNvPr id="5071" name="Picture 438836" hidden="1"/>
        <xdr:cNvPicPr/>
      </xdr:nvPicPr>
      <xdr:blipFill>
        <a:blip r:embed="rId1"/>
        <a:stretch>
          <a:fillRect/>
        </a:stretch>
      </xdr:blipFill>
      <xdr:spPr>
        <a:xfrm>
          <a:off x="9916160" y="225250375"/>
          <a:ext cx="521335" cy="523875"/>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1261110</xdr:rowOff>
    </xdr:to>
    <xdr:pic>
      <xdr:nvPicPr>
        <xdr:cNvPr id="5072" name="Picture 438836" hidden="1"/>
        <xdr:cNvPicPr/>
      </xdr:nvPicPr>
      <xdr:blipFill>
        <a:blip r:embed="rId1"/>
        <a:stretch>
          <a:fillRect/>
        </a:stretch>
      </xdr:blipFill>
      <xdr:spPr>
        <a:xfrm>
          <a:off x="9916160" y="225250375"/>
          <a:ext cx="527685" cy="1261110"/>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523875</xdr:rowOff>
    </xdr:to>
    <xdr:pic>
      <xdr:nvPicPr>
        <xdr:cNvPr id="5074" name="Picture 438836" hidden="1"/>
        <xdr:cNvPicPr/>
      </xdr:nvPicPr>
      <xdr:blipFill>
        <a:blip r:embed="rId1"/>
        <a:stretch>
          <a:fillRect/>
        </a:stretch>
      </xdr:blipFill>
      <xdr:spPr>
        <a:xfrm>
          <a:off x="9916160" y="225250375"/>
          <a:ext cx="527685" cy="523875"/>
        </a:xfrm>
        <a:prstGeom prst="rect">
          <a:avLst/>
        </a:prstGeom>
        <a:noFill/>
        <a:ln w="9525">
          <a:noFill/>
        </a:ln>
      </xdr:spPr>
    </xdr:pic>
    <xdr:clientData/>
  </xdr:twoCellAnchor>
  <xdr:twoCellAnchor editAs="oneCell">
    <xdr:from>
      <xdr:col>12</xdr:col>
      <xdr:colOff>0</xdr:colOff>
      <xdr:row>83</xdr:row>
      <xdr:rowOff>0</xdr:rowOff>
    </xdr:from>
    <xdr:to>
      <xdr:col>13</xdr:col>
      <xdr:colOff>8890</xdr:colOff>
      <xdr:row>83</xdr:row>
      <xdr:rowOff>530225</xdr:rowOff>
    </xdr:to>
    <xdr:pic>
      <xdr:nvPicPr>
        <xdr:cNvPr id="5075" name="Picture 438836" hidden="1"/>
        <xdr:cNvPicPr/>
      </xdr:nvPicPr>
      <xdr:blipFill>
        <a:blip r:embed="rId1"/>
        <a:stretch>
          <a:fillRect/>
        </a:stretch>
      </xdr:blipFill>
      <xdr:spPr>
        <a:xfrm>
          <a:off x="9916160" y="225250375"/>
          <a:ext cx="519430" cy="530225"/>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1263015</xdr:rowOff>
    </xdr:to>
    <xdr:pic>
      <xdr:nvPicPr>
        <xdr:cNvPr id="5097" name="Picture 438836" hidden="1"/>
        <xdr:cNvPicPr/>
      </xdr:nvPicPr>
      <xdr:blipFill>
        <a:blip r:embed="rId1"/>
        <a:stretch>
          <a:fillRect/>
        </a:stretch>
      </xdr:blipFill>
      <xdr:spPr>
        <a:xfrm>
          <a:off x="9916160" y="225250375"/>
          <a:ext cx="521335" cy="1263015"/>
        </a:xfrm>
        <a:prstGeom prst="rect">
          <a:avLst/>
        </a:prstGeom>
        <a:noFill/>
        <a:ln w="9525">
          <a:noFill/>
        </a:ln>
      </xdr:spPr>
    </xdr:pic>
    <xdr:clientData/>
  </xdr:twoCellAnchor>
  <xdr:twoCellAnchor editAs="oneCell">
    <xdr:from>
      <xdr:col>12</xdr:col>
      <xdr:colOff>0</xdr:colOff>
      <xdr:row>83</xdr:row>
      <xdr:rowOff>0</xdr:rowOff>
    </xdr:from>
    <xdr:to>
      <xdr:col>13</xdr:col>
      <xdr:colOff>10795</xdr:colOff>
      <xdr:row>83</xdr:row>
      <xdr:rowOff>525780</xdr:rowOff>
    </xdr:to>
    <xdr:pic>
      <xdr:nvPicPr>
        <xdr:cNvPr id="5099" name="Picture 438836" hidden="1"/>
        <xdr:cNvPicPr/>
      </xdr:nvPicPr>
      <xdr:blipFill>
        <a:blip r:embed="rId1"/>
        <a:stretch>
          <a:fillRect/>
        </a:stretch>
      </xdr:blipFill>
      <xdr:spPr>
        <a:xfrm>
          <a:off x="9916160" y="225250375"/>
          <a:ext cx="521335" cy="525780"/>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1263015</xdr:rowOff>
    </xdr:to>
    <xdr:pic>
      <xdr:nvPicPr>
        <xdr:cNvPr id="5100" name="Picture 438836" hidden="1"/>
        <xdr:cNvPicPr/>
      </xdr:nvPicPr>
      <xdr:blipFill>
        <a:blip r:embed="rId1"/>
        <a:stretch>
          <a:fillRect/>
        </a:stretch>
      </xdr:blipFill>
      <xdr:spPr>
        <a:xfrm>
          <a:off x="9916160" y="225250375"/>
          <a:ext cx="527685" cy="1263015"/>
        </a:xfrm>
        <a:prstGeom prst="rect">
          <a:avLst/>
        </a:prstGeom>
        <a:noFill/>
        <a:ln w="9525">
          <a:noFill/>
        </a:ln>
      </xdr:spPr>
    </xdr:pic>
    <xdr:clientData/>
  </xdr:twoCellAnchor>
  <xdr:twoCellAnchor editAs="oneCell">
    <xdr:from>
      <xdr:col>12</xdr:col>
      <xdr:colOff>0</xdr:colOff>
      <xdr:row>83</xdr:row>
      <xdr:rowOff>0</xdr:rowOff>
    </xdr:from>
    <xdr:to>
      <xdr:col>13</xdr:col>
      <xdr:colOff>17145</xdr:colOff>
      <xdr:row>83</xdr:row>
      <xdr:rowOff>525780</xdr:rowOff>
    </xdr:to>
    <xdr:pic>
      <xdr:nvPicPr>
        <xdr:cNvPr id="5102" name="Picture 438836" hidden="1"/>
        <xdr:cNvPicPr/>
      </xdr:nvPicPr>
      <xdr:blipFill>
        <a:blip r:embed="rId1"/>
        <a:stretch>
          <a:fillRect/>
        </a:stretch>
      </xdr:blipFill>
      <xdr:spPr>
        <a:xfrm>
          <a:off x="9916160" y="225250375"/>
          <a:ext cx="527685" cy="525780"/>
        </a:xfrm>
        <a:prstGeom prst="rect">
          <a:avLst/>
        </a:prstGeom>
        <a:noFill/>
        <a:ln w="9525">
          <a:noFill/>
        </a:ln>
      </xdr:spPr>
    </xdr:pic>
    <xdr:clientData/>
  </xdr:twoCellAnchor>
  <xdr:twoCellAnchor editAs="oneCell">
    <xdr:from>
      <xdr:col>12</xdr:col>
      <xdr:colOff>0</xdr:colOff>
      <xdr:row>83</xdr:row>
      <xdr:rowOff>0</xdr:rowOff>
    </xdr:from>
    <xdr:to>
      <xdr:col>13</xdr:col>
      <xdr:colOff>8890</xdr:colOff>
      <xdr:row>83</xdr:row>
      <xdr:rowOff>530860</xdr:rowOff>
    </xdr:to>
    <xdr:pic>
      <xdr:nvPicPr>
        <xdr:cNvPr id="5103" name="Picture 438836" hidden="1"/>
        <xdr:cNvPicPr/>
      </xdr:nvPicPr>
      <xdr:blipFill>
        <a:blip r:embed="rId1"/>
        <a:stretch>
          <a:fillRect/>
        </a:stretch>
      </xdr:blipFill>
      <xdr:spPr>
        <a:xfrm>
          <a:off x="9916160" y="225250375"/>
          <a:ext cx="519430" cy="530860"/>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1479550</xdr:rowOff>
    </xdr:to>
    <xdr:pic>
      <xdr:nvPicPr>
        <xdr:cNvPr id="5127" name="Picture 438836" hidden="1"/>
        <xdr:cNvPicPr/>
      </xdr:nvPicPr>
      <xdr:blipFill>
        <a:blip r:embed="rId1"/>
        <a:stretch>
          <a:fillRect/>
        </a:stretch>
      </xdr:blipFill>
      <xdr:spPr>
        <a:xfrm>
          <a:off x="9916160" y="220767275"/>
          <a:ext cx="521335" cy="1479550"/>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1422400</xdr:rowOff>
    </xdr:to>
    <xdr:pic>
      <xdr:nvPicPr>
        <xdr:cNvPr id="5128" name="Picture 438836" hidden="1"/>
        <xdr:cNvPicPr/>
      </xdr:nvPicPr>
      <xdr:blipFill>
        <a:blip r:embed="rId1"/>
        <a:stretch>
          <a:fillRect/>
        </a:stretch>
      </xdr:blipFill>
      <xdr:spPr>
        <a:xfrm>
          <a:off x="9916160" y="220767275"/>
          <a:ext cx="521335" cy="1422400"/>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1479550</xdr:rowOff>
    </xdr:to>
    <xdr:pic>
      <xdr:nvPicPr>
        <xdr:cNvPr id="5129" name="Picture 438836" hidden="1"/>
        <xdr:cNvPicPr/>
      </xdr:nvPicPr>
      <xdr:blipFill>
        <a:blip r:embed="rId1"/>
        <a:stretch>
          <a:fillRect/>
        </a:stretch>
      </xdr:blipFill>
      <xdr:spPr>
        <a:xfrm>
          <a:off x="9916160" y="220767275"/>
          <a:ext cx="527685" cy="1479550"/>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1422400</xdr:rowOff>
    </xdr:to>
    <xdr:pic>
      <xdr:nvPicPr>
        <xdr:cNvPr id="5130" name="Picture 438836" hidden="1"/>
        <xdr:cNvPicPr/>
      </xdr:nvPicPr>
      <xdr:blipFill>
        <a:blip r:embed="rId1"/>
        <a:stretch>
          <a:fillRect/>
        </a:stretch>
      </xdr:blipFill>
      <xdr:spPr>
        <a:xfrm>
          <a:off x="9916160" y="220767275"/>
          <a:ext cx="527685" cy="1422400"/>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1424940</xdr:rowOff>
    </xdr:to>
    <xdr:pic>
      <xdr:nvPicPr>
        <xdr:cNvPr id="5144" name="Picture 438836" hidden="1"/>
        <xdr:cNvPicPr/>
      </xdr:nvPicPr>
      <xdr:blipFill>
        <a:blip r:embed="rId1"/>
        <a:stretch>
          <a:fillRect/>
        </a:stretch>
      </xdr:blipFill>
      <xdr:spPr>
        <a:xfrm>
          <a:off x="9916160" y="220767275"/>
          <a:ext cx="521335" cy="1424940"/>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1424940</xdr:rowOff>
    </xdr:to>
    <xdr:pic>
      <xdr:nvPicPr>
        <xdr:cNvPr id="5146" name="Picture 438836" hidden="1"/>
        <xdr:cNvPicPr/>
      </xdr:nvPicPr>
      <xdr:blipFill>
        <a:blip r:embed="rId1"/>
        <a:stretch>
          <a:fillRect/>
        </a:stretch>
      </xdr:blipFill>
      <xdr:spPr>
        <a:xfrm>
          <a:off x="9916160" y="220767275"/>
          <a:ext cx="527685" cy="1424940"/>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1481455</xdr:rowOff>
    </xdr:to>
    <xdr:pic>
      <xdr:nvPicPr>
        <xdr:cNvPr id="5159" name="Picture 438836" hidden="1"/>
        <xdr:cNvPicPr/>
      </xdr:nvPicPr>
      <xdr:blipFill>
        <a:blip r:embed="rId1"/>
        <a:stretch>
          <a:fillRect/>
        </a:stretch>
      </xdr:blipFill>
      <xdr:spPr>
        <a:xfrm>
          <a:off x="9916160" y="220767275"/>
          <a:ext cx="521335" cy="1481455"/>
        </a:xfrm>
        <a:prstGeom prst="rect">
          <a:avLst/>
        </a:prstGeom>
        <a:noFill/>
        <a:ln w="9525">
          <a:noFill/>
        </a:ln>
      </xdr:spPr>
    </xdr:pic>
    <xdr:clientData/>
  </xdr:twoCellAnchor>
  <xdr:twoCellAnchor editAs="oneCell">
    <xdr:from>
      <xdr:col>12</xdr:col>
      <xdr:colOff>0</xdr:colOff>
      <xdr:row>82</xdr:row>
      <xdr:rowOff>0</xdr:rowOff>
    </xdr:from>
    <xdr:to>
      <xdr:col>13</xdr:col>
      <xdr:colOff>10795</xdr:colOff>
      <xdr:row>82</xdr:row>
      <xdr:rowOff>1425575</xdr:rowOff>
    </xdr:to>
    <xdr:pic>
      <xdr:nvPicPr>
        <xdr:cNvPr id="5160" name="Picture 438836" hidden="1"/>
        <xdr:cNvPicPr/>
      </xdr:nvPicPr>
      <xdr:blipFill>
        <a:blip r:embed="rId1"/>
        <a:stretch>
          <a:fillRect/>
        </a:stretch>
      </xdr:blipFill>
      <xdr:spPr>
        <a:xfrm>
          <a:off x="9916160" y="220767275"/>
          <a:ext cx="521335" cy="1425575"/>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1481455</xdr:rowOff>
    </xdr:to>
    <xdr:pic>
      <xdr:nvPicPr>
        <xdr:cNvPr id="5161" name="Picture 438836" hidden="1"/>
        <xdr:cNvPicPr/>
      </xdr:nvPicPr>
      <xdr:blipFill>
        <a:blip r:embed="rId1"/>
        <a:stretch>
          <a:fillRect/>
        </a:stretch>
      </xdr:blipFill>
      <xdr:spPr>
        <a:xfrm>
          <a:off x="9916160" y="220767275"/>
          <a:ext cx="527685" cy="1481455"/>
        </a:xfrm>
        <a:prstGeom prst="rect">
          <a:avLst/>
        </a:prstGeom>
        <a:noFill/>
        <a:ln w="9525">
          <a:noFill/>
        </a:ln>
      </xdr:spPr>
    </xdr:pic>
    <xdr:clientData/>
  </xdr:twoCellAnchor>
  <xdr:twoCellAnchor editAs="oneCell">
    <xdr:from>
      <xdr:col>12</xdr:col>
      <xdr:colOff>0</xdr:colOff>
      <xdr:row>82</xdr:row>
      <xdr:rowOff>0</xdr:rowOff>
    </xdr:from>
    <xdr:to>
      <xdr:col>13</xdr:col>
      <xdr:colOff>17145</xdr:colOff>
      <xdr:row>82</xdr:row>
      <xdr:rowOff>1425575</xdr:rowOff>
    </xdr:to>
    <xdr:pic>
      <xdr:nvPicPr>
        <xdr:cNvPr id="5162" name="Picture 438836" hidden="1"/>
        <xdr:cNvPicPr/>
      </xdr:nvPicPr>
      <xdr:blipFill>
        <a:blip r:embed="rId1"/>
        <a:stretch>
          <a:fillRect/>
        </a:stretch>
      </xdr:blipFill>
      <xdr:spPr>
        <a:xfrm>
          <a:off x="9916160" y="220767275"/>
          <a:ext cx="527685" cy="1425575"/>
        </a:xfrm>
        <a:prstGeom prst="rect">
          <a:avLst/>
        </a:prstGeom>
        <a:noFill/>
        <a:ln w="9525">
          <a:noFill/>
        </a:ln>
      </xdr:spPr>
    </xdr:pic>
    <xdr:clientData/>
  </xdr:twoCellAnchor>
  <xdr:twoCellAnchor editAs="oneCell">
    <xdr:from>
      <xdr:col>12</xdr:col>
      <xdr:colOff>0</xdr:colOff>
      <xdr:row>105</xdr:row>
      <xdr:rowOff>0</xdr:rowOff>
    </xdr:from>
    <xdr:to>
      <xdr:col>13</xdr:col>
      <xdr:colOff>10795</xdr:colOff>
      <xdr:row>105</xdr:row>
      <xdr:rowOff>527050</xdr:rowOff>
    </xdr:to>
    <xdr:pic>
      <xdr:nvPicPr>
        <xdr:cNvPr id="5183" name="Picture 438836" hidden="1"/>
        <xdr:cNvPicPr/>
      </xdr:nvPicPr>
      <xdr:blipFill>
        <a:blip r:embed="rId1"/>
        <a:stretch>
          <a:fillRect/>
        </a:stretch>
      </xdr:blipFill>
      <xdr:spPr>
        <a:xfrm>
          <a:off x="9916160" y="255958975"/>
          <a:ext cx="521335" cy="527050"/>
        </a:xfrm>
        <a:prstGeom prst="rect">
          <a:avLst/>
        </a:prstGeom>
        <a:noFill/>
        <a:ln w="9525">
          <a:noFill/>
        </a:ln>
      </xdr:spPr>
    </xdr:pic>
    <xdr:clientData/>
  </xdr:twoCellAnchor>
  <xdr:twoCellAnchor editAs="oneCell">
    <xdr:from>
      <xdr:col>12</xdr:col>
      <xdr:colOff>0</xdr:colOff>
      <xdr:row>105</xdr:row>
      <xdr:rowOff>0</xdr:rowOff>
    </xdr:from>
    <xdr:to>
      <xdr:col>13</xdr:col>
      <xdr:colOff>17145</xdr:colOff>
      <xdr:row>105</xdr:row>
      <xdr:rowOff>527050</xdr:rowOff>
    </xdr:to>
    <xdr:pic>
      <xdr:nvPicPr>
        <xdr:cNvPr id="5184" name="Picture 438836" hidden="1"/>
        <xdr:cNvPicPr/>
      </xdr:nvPicPr>
      <xdr:blipFill>
        <a:blip r:embed="rId1"/>
        <a:stretch>
          <a:fillRect/>
        </a:stretch>
      </xdr:blipFill>
      <xdr:spPr>
        <a:xfrm>
          <a:off x="9916160" y="255958975"/>
          <a:ext cx="527685" cy="527050"/>
        </a:xfrm>
        <a:prstGeom prst="rect">
          <a:avLst/>
        </a:prstGeom>
        <a:noFill/>
        <a:ln w="9525">
          <a:noFill/>
        </a:ln>
      </xdr:spPr>
    </xdr:pic>
    <xdr:clientData/>
  </xdr:twoCellAnchor>
  <xdr:twoCellAnchor editAs="oneCell">
    <xdr:from>
      <xdr:col>12</xdr:col>
      <xdr:colOff>0</xdr:colOff>
      <xdr:row>105</xdr:row>
      <xdr:rowOff>0</xdr:rowOff>
    </xdr:from>
    <xdr:to>
      <xdr:col>13</xdr:col>
      <xdr:colOff>8890</xdr:colOff>
      <xdr:row>105</xdr:row>
      <xdr:rowOff>533400</xdr:rowOff>
    </xdr:to>
    <xdr:pic>
      <xdr:nvPicPr>
        <xdr:cNvPr id="5185" name="Picture 438836" hidden="1"/>
        <xdr:cNvPicPr/>
      </xdr:nvPicPr>
      <xdr:blipFill>
        <a:blip r:embed="rId1"/>
        <a:stretch>
          <a:fillRect/>
        </a:stretch>
      </xdr:blipFill>
      <xdr:spPr>
        <a:xfrm>
          <a:off x="9916160" y="255958975"/>
          <a:ext cx="519430" cy="533400"/>
        </a:xfrm>
        <a:prstGeom prst="rect">
          <a:avLst/>
        </a:prstGeom>
        <a:noFill/>
        <a:ln w="9525">
          <a:noFill/>
        </a:ln>
      </xdr:spPr>
    </xdr:pic>
    <xdr:clientData/>
  </xdr:twoCellAnchor>
  <xdr:twoCellAnchor editAs="oneCell">
    <xdr:from>
      <xdr:col>12</xdr:col>
      <xdr:colOff>0</xdr:colOff>
      <xdr:row>105</xdr:row>
      <xdr:rowOff>0</xdr:rowOff>
    </xdr:from>
    <xdr:to>
      <xdr:col>13</xdr:col>
      <xdr:colOff>10795</xdr:colOff>
      <xdr:row>105</xdr:row>
      <xdr:rowOff>500380</xdr:rowOff>
    </xdr:to>
    <xdr:pic>
      <xdr:nvPicPr>
        <xdr:cNvPr id="5195" name="Picture 438836" hidden="1"/>
        <xdr:cNvPicPr/>
      </xdr:nvPicPr>
      <xdr:blipFill>
        <a:blip r:embed="rId1"/>
        <a:stretch>
          <a:fillRect/>
        </a:stretch>
      </xdr:blipFill>
      <xdr:spPr>
        <a:xfrm>
          <a:off x="9916160" y="255958975"/>
          <a:ext cx="521335" cy="500380"/>
        </a:xfrm>
        <a:prstGeom prst="rect">
          <a:avLst/>
        </a:prstGeom>
        <a:noFill/>
        <a:ln w="9525">
          <a:noFill/>
        </a:ln>
      </xdr:spPr>
    </xdr:pic>
    <xdr:clientData/>
  </xdr:twoCellAnchor>
  <xdr:twoCellAnchor editAs="oneCell">
    <xdr:from>
      <xdr:col>12</xdr:col>
      <xdr:colOff>0</xdr:colOff>
      <xdr:row>105</xdr:row>
      <xdr:rowOff>0</xdr:rowOff>
    </xdr:from>
    <xdr:to>
      <xdr:col>13</xdr:col>
      <xdr:colOff>17145</xdr:colOff>
      <xdr:row>105</xdr:row>
      <xdr:rowOff>500380</xdr:rowOff>
    </xdr:to>
    <xdr:pic>
      <xdr:nvPicPr>
        <xdr:cNvPr id="5196" name="Picture 438836" hidden="1"/>
        <xdr:cNvPicPr/>
      </xdr:nvPicPr>
      <xdr:blipFill>
        <a:blip r:embed="rId1"/>
        <a:stretch>
          <a:fillRect/>
        </a:stretch>
      </xdr:blipFill>
      <xdr:spPr>
        <a:xfrm>
          <a:off x="9916160" y="255958975"/>
          <a:ext cx="527685" cy="500380"/>
        </a:xfrm>
        <a:prstGeom prst="rect">
          <a:avLst/>
        </a:prstGeom>
        <a:noFill/>
        <a:ln w="9525">
          <a:noFill/>
        </a:ln>
      </xdr:spPr>
    </xdr:pic>
    <xdr:clientData/>
  </xdr:twoCellAnchor>
  <xdr:twoCellAnchor editAs="oneCell">
    <xdr:from>
      <xdr:col>12</xdr:col>
      <xdr:colOff>0</xdr:colOff>
      <xdr:row>105</xdr:row>
      <xdr:rowOff>0</xdr:rowOff>
    </xdr:from>
    <xdr:to>
      <xdr:col>13</xdr:col>
      <xdr:colOff>8890</xdr:colOff>
      <xdr:row>105</xdr:row>
      <xdr:rowOff>505460</xdr:rowOff>
    </xdr:to>
    <xdr:pic>
      <xdr:nvPicPr>
        <xdr:cNvPr id="5197" name="Picture 438836" hidden="1"/>
        <xdr:cNvPicPr/>
      </xdr:nvPicPr>
      <xdr:blipFill>
        <a:blip r:embed="rId1"/>
        <a:stretch>
          <a:fillRect/>
        </a:stretch>
      </xdr:blipFill>
      <xdr:spPr>
        <a:xfrm>
          <a:off x="9916160" y="255958975"/>
          <a:ext cx="519430" cy="505460"/>
        </a:xfrm>
        <a:prstGeom prst="rect">
          <a:avLst/>
        </a:prstGeom>
        <a:noFill/>
        <a:ln w="9525">
          <a:noFill/>
        </a:ln>
      </xdr:spPr>
    </xdr:pic>
    <xdr:clientData/>
  </xdr:twoCellAnchor>
  <xdr:twoCellAnchor editAs="oneCell">
    <xdr:from>
      <xdr:col>12</xdr:col>
      <xdr:colOff>0</xdr:colOff>
      <xdr:row>105</xdr:row>
      <xdr:rowOff>0</xdr:rowOff>
    </xdr:from>
    <xdr:to>
      <xdr:col>13</xdr:col>
      <xdr:colOff>10795</xdr:colOff>
      <xdr:row>105</xdr:row>
      <xdr:rowOff>523875</xdr:rowOff>
    </xdr:to>
    <xdr:pic>
      <xdr:nvPicPr>
        <xdr:cNvPr id="5207" name="Picture 438836" hidden="1"/>
        <xdr:cNvPicPr/>
      </xdr:nvPicPr>
      <xdr:blipFill>
        <a:blip r:embed="rId1"/>
        <a:stretch>
          <a:fillRect/>
        </a:stretch>
      </xdr:blipFill>
      <xdr:spPr>
        <a:xfrm>
          <a:off x="9916160" y="255958975"/>
          <a:ext cx="521335" cy="523875"/>
        </a:xfrm>
        <a:prstGeom prst="rect">
          <a:avLst/>
        </a:prstGeom>
        <a:noFill/>
        <a:ln w="9525">
          <a:noFill/>
        </a:ln>
      </xdr:spPr>
    </xdr:pic>
    <xdr:clientData/>
  </xdr:twoCellAnchor>
  <xdr:twoCellAnchor editAs="oneCell">
    <xdr:from>
      <xdr:col>12</xdr:col>
      <xdr:colOff>0</xdr:colOff>
      <xdr:row>105</xdr:row>
      <xdr:rowOff>0</xdr:rowOff>
    </xdr:from>
    <xdr:to>
      <xdr:col>13</xdr:col>
      <xdr:colOff>17145</xdr:colOff>
      <xdr:row>105</xdr:row>
      <xdr:rowOff>523875</xdr:rowOff>
    </xdr:to>
    <xdr:pic>
      <xdr:nvPicPr>
        <xdr:cNvPr id="5208" name="Picture 438836" hidden="1"/>
        <xdr:cNvPicPr/>
      </xdr:nvPicPr>
      <xdr:blipFill>
        <a:blip r:embed="rId1"/>
        <a:stretch>
          <a:fillRect/>
        </a:stretch>
      </xdr:blipFill>
      <xdr:spPr>
        <a:xfrm>
          <a:off x="9916160" y="255958975"/>
          <a:ext cx="527685" cy="523875"/>
        </a:xfrm>
        <a:prstGeom prst="rect">
          <a:avLst/>
        </a:prstGeom>
        <a:noFill/>
        <a:ln w="9525">
          <a:noFill/>
        </a:ln>
      </xdr:spPr>
    </xdr:pic>
    <xdr:clientData/>
  </xdr:twoCellAnchor>
  <xdr:twoCellAnchor editAs="oneCell">
    <xdr:from>
      <xdr:col>12</xdr:col>
      <xdr:colOff>0</xdr:colOff>
      <xdr:row>105</xdr:row>
      <xdr:rowOff>0</xdr:rowOff>
    </xdr:from>
    <xdr:to>
      <xdr:col>13</xdr:col>
      <xdr:colOff>8890</xdr:colOff>
      <xdr:row>105</xdr:row>
      <xdr:rowOff>530225</xdr:rowOff>
    </xdr:to>
    <xdr:pic>
      <xdr:nvPicPr>
        <xdr:cNvPr id="5209" name="Picture 438836" hidden="1"/>
        <xdr:cNvPicPr/>
      </xdr:nvPicPr>
      <xdr:blipFill>
        <a:blip r:embed="rId1"/>
        <a:stretch>
          <a:fillRect/>
        </a:stretch>
      </xdr:blipFill>
      <xdr:spPr>
        <a:xfrm>
          <a:off x="9916160" y="255958975"/>
          <a:ext cx="519430" cy="530225"/>
        </a:xfrm>
        <a:prstGeom prst="rect">
          <a:avLst/>
        </a:prstGeom>
        <a:noFill/>
        <a:ln w="9525">
          <a:noFill/>
        </a:ln>
      </xdr:spPr>
    </xdr:pic>
    <xdr:clientData/>
  </xdr:twoCellAnchor>
  <xdr:twoCellAnchor editAs="oneCell">
    <xdr:from>
      <xdr:col>12</xdr:col>
      <xdr:colOff>0</xdr:colOff>
      <xdr:row>105</xdr:row>
      <xdr:rowOff>0</xdr:rowOff>
    </xdr:from>
    <xdr:to>
      <xdr:col>13</xdr:col>
      <xdr:colOff>10795</xdr:colOff>
      <xdr:row>105</xdr:row>
      <xdr:rowOff>525780</xdr:rowOff>
    </xdr:to>
    <xdr:pic>
      <xdr:nvPicPr>
        <xdr:cNvPr id="5219" name="Picture 438836" hidden="1"/>
        <xdr:cNvPicPr/>
      </xdr:nvPicPr>
      <xdr:blipFill>
        <a:blip r:embed="rId1"/>
        <a:stretch>
          <a:fillRect/>
        </a:stretch>
      </xdr:blipFill>
      <xdr:spPr>
        <a:xfrm>
          <a:off x="9916160" y="255958975"/>
          <a:ext cx="521335" cy="525780"/>
        </a:xfrm>
        <a:prstGeom prst="rect">
          <a:avLst/>
        </a:prstGeom>
        <a:noFill/>
        <a:ln w="9525">
          <a:noFill/>
        </a:ln>
      </xdr:spPr>
    </xdr:pic>
    <xdr:clientData/>
  </xdr:twoCellAnchor>
  <xdr:twoCellAnchor editAs="oneCell">
    <xdr:from>
      <xdr:col>12</xdr:col>
      <xdr:colOff>0</xdr:colOff>
      <xdr:row>105</xdr:row>
      <xdr:rowOff>0</xdr:rowOff>
    </xdr:from>
    <xdr:to>
      <xdr:col>13</xdr:col>
      <xdr:colOff>17145</xdr:colOff>
      <xdr:row>105</xdr:row>
      <xdr:rowOff>525780</xdr:rowOff>
    </xdr:to>
    <xdr:pic>
      <xdr:nvPicPr>
        <xdr:cNvPr id="5220" name="Picture 438836" hidden="1"/>
        <xdr:cNvPicPr/>
      </xdr:nvPicPr>
      <xdr:blipFill>
        <a:blip r:embed="rId1"/>
        <a:stretch>
          <a:fillRect/>
        </a:stretch>
      </xdr:blipFill>
      <xdr:spPr>
        <a:xfrm>
          <a:off x="9916160" y="255958975"/>
          <a:ext cx="527685" cy="525780"/>
        </a:xfrm>
        <a:prstGeom prst="rect">
          <a:avLst/>
        </a:prstGeom>
        <a:noFill/>
        <a:ln w="9525">
          <a:noFill/>
        </a:ln>
      </xdr:spPr>
    </xdr:pic>
    <xdr:clientData/>
  </xdr:twoCellAnchor>
  <xdr:twoCellAnchor editAs="oneCell">
    <xdr:from>
      <xdr:col>12</xdr:col>
      <xdr:colOff>0</xdr:colOff>
      <xdr:row>105</xdr:row>
      <xdr:rowOff>0</xdr:rowOff>
    </xdr:from>
    <xdr:to>
      <xdr:col>13</xdr:col>
      <xdr:colOff>8890</xdr:colOff>
      <xdr:row>105</xdr:row>
      <xdr:rowOff>530860</xdr:rowOff>
    </xdr:to>
    <xdr:pic>
      <xdr:nvPicPr>
        <xdr:cNvPr id="5221" name="Picture 438836" hidden="1"/>
        <xdr:cNvPicPr/>
      </xdr:nvPicPr>
      <xdr:blipFill>
        <a:blip r:embed="rId1"/>
        <a:stretch>
          <a:fillRect/>
        </a:stretch>
      </xdr:blipFill>
      <xdr:spPr>
        <a:xfrm>
          <a:off x="9916160" y="255958975"/>
          <a:ext cx="519430" cy="530860"/>
        </a:xfrm>
        <a:prstGeom prst="rect">
          <a:avLst/>
        </a:prstGeom>
        <a:noFill/>
        <a:ln w="9525">
          <a:noFill/>
        </a:ln>
      </xdr:spPr>
    </xdr:pic>
    <xdr:clientData/>
  </xdr:twoCellAnchor>
  <xdr:twoCellAnchor editAs="oneCell">
    <xdr:from>
      <xdr:col>10</xdr:col>
      <xdr:colOff>0</xdr:colOff>
      <xdr:row>106</xdr:row>
      <xdr:rowOff>0</xdr:rowOff>
    </xdr:from>
    <xdr:to>
      <xdr:col>10</xdr:col>
      <xdr:colOff>507365</xdr:colOff>
      <xdr:row>106</xdr:row>
      <xdr:rowOff>527050</xdr:rowOff>
    </xdr:to>
    <xdr:pic>
      <xdr:nvPicPr>
        <xdr:cNvPr id="5231" name="Picture 438836" hidden="1"/>
        <xdr:cNvPicPr/>
      </xdr:nvPicPr>
      <xdr:blipFill>
        <a:blip r:embed="rId1"/>
        <a:stretch>
          <a:fillRect/>
        </a:stretch>
      </xdr:blipFill>
      <xdr:spPr>
        <a:xfrm>
          <a:off x="8724265" y="257381375"/>
          <a:ext cx="507365" cy="527050"/>
        </a:xfrm>
        <a:prstGeom prst="rect">
          <a:avLst/>
        </a:prstGeom>
        <a:noFill/>
        <a:ln w="9525">
          <a:noFill/>
        </a:ln>
      </xdr:spPr>
    </xdr:pic>
    <xdr:clientData/>
  </xdr:twoCellAnchor>
  <xdr:twoCellAnchor editAs="oneCell">
    <xdr:from>
      <xdr:col>10</xdr:col>
      <xdr:colOff>0</xdr:colOff>
      <xdr:row>106</xdr:row>
      <xdr:rowOff>0</xdr:rowOff>
    </xdr:from>
    <xdr:to>
      <xdr:col>10</xdr:col>
      <xdr:colOff>513715</xdr:colOff>
      <xdr:row>106</xdr:row>
      <xdr:rowOff>527050</xdr:rowOff>
    </xdr:to>
    <xdr:pic>
      <xdr:nvPicPr>
        <xdr:cNvPr id="5232" name="Picture 438836" hidden="1"/>
        <xdr:cNvPicPr/>
      </xdr:nvPicPr>
      <xdr:blipFill>
        <a:blip r:embed="rId1"/>
        <a:stretch>
          <a:fillRect/>
        </a:stretch>
      </xdr:blipFill>
      <xdr:spPr>
        <a:xfrm>
          <a:off x="8724265" y="257381375"/>
          <a:ext cx="513715" cy="527050"/>
        </a:xfrm>
        <a:prstGeom prst="rect">
          <a:avLst/>
        </a:prstGeom>
        <a:noFill/>
        <a:ln w="9525">
          <a:noFill/>
        </a:ln>
      </xdr:spPr>
    </xdr:pic>
    <xdr:clientData/>
  </xdr:twoCellAnchor>
  <xdr:twoCellAnchor editAs="oneCell">
    <xdr:from>
      <xdr:col>10</xdr:col>
      <xdr:colOff>0</xdr:colOff>
      <xdr:row>106</xdr:row>
      <xdr:rowOff>0</xdr:rowOff>
    </xdr:from>
    <xdr:to>
      <xdr:col>10</xdr:col>
      <xdr:colOff>505460</xdr:colOff>
      <xdr:row>106</xdr:row>
      <xdr:rowOff>533400</xdr:rowOff>
    </xdr:to>
    <xdr:pic>
      <xdr:nvPicPr>
        <xdr:cNvPr id="5233" name="Picture 438836" hidden="1"/>
        <xdr:cNvPicPr/>
      </xdr:nvPicPr>
      <xdr:blipFill>
        <a:blip r:embed="rId1"/>
        <a:stretch>
          <a:fillRect/>
        </a:stretch>
      </xdr:blipFill>
      <xdr:spPr>
        <a:xfrm>
          <a:off x="8724265" y="257381375"/>
          <a:ext cx="505460" cy="533400"/>
        </a:xfrm>
        <a:prstGeom prst="rect">
          <a:avLst/>
        </a:prstGeom>
        <a:noFill/>
        <a:ln w="9525">
          <a:noFill/>
        </a:ln>
      </xdr:spPr>
    </xdr:pic>
    <xdr:clientData/>
  </xdr:twoCellAnchor>
  <xdr:twoCellAnchor editAs="oneCell">
    <xdr:from>
      <xdr:col>10</xdr:col>
      <xdr:colOff>0</xdr:colOff>
      <xdr:row>106</xdr:row>
      <xdr:rowOff>0</xdr:rowOff>
    </xdr:from>
    <xdr:to>
      <xdr:col>10</xdr:col>
      <xdr:colOff>507365</xdr:colOff>
      <xdr:row>106</xdr:row>
      <xdr:rowOff>500380</xdr:rowOff>
    </xdr:to>
    <xdr:pic>
      <xdr:nvPicPr>
        <xdr:cNvPr id="5234" name="Picture 438836" hidden="1"/>
        <xdr:cNvPicPr/>
      </xdr:nvPicPr>
      <xdr:blipFill>
        <a:blip r:embed="rId1"/>
        <a:stretch>
          <a:fillRect/>
        </a:stretch>
      </xdr:blipFill>
      <xdr:spPr>
        <a:xfrm>
          <a:off x="8724265" y="257381375"/>
          <a:ext cx="507365" cy="500380"/>
        </a:xfrm>
        <a:prstGeom prst="rect">
          <a:avLst/>
        </a:prstGeom>
        <a:noFill/>
        <a:ln w="9525">
          <a:noFill/>
        </a:ln>
      </xdr:spPr>
    </xdr:pic>
    <xdr:clientData/>
  </xdr:twoCellAnchor>
  <xdr:twoCellAnchor editAs="oneCell">
    <xdr:from>
      <xdr:col>10</xdr:col>
      <xdr:colOff>0</xdr:colOff>
      <xdr:row>106</xdr:row>
      <xdr:rowOff>0</xdr:rowOff>
    </xdr:from>
    <xdr:to>
      <xdr:col>10</xdr:col>
      <xdr:colOff>513715</xdr:colOff>
      <xdr:row>106</xdr:row>
      <xdr:rowOff>500380</xdr:rowOff>
    </xdr:to>
    <xdr:pic>
      <xdr:nvPicPr>
        <xdr:cNvPr id="5235" name="Picture 438836" hidden="1"/>
        <xdr:cNvPicPr/>
      </xdr:nvPicPr>
      <xdr:blipFill>
        <a:blip r:embed="rId1"/>
        <a:stretch>
          <a:fillRect/>
        </a:stretch>
      </xdr:blipFill>
      <xdr:spPr>
        <a:xfrm>
          <a:off x="8724265" y="257381375"/>
          <a:ext cx="513715" cy="500380"/>
        </a:xfrm>
        <a:prstGeom prst="rect">
          <a:avLst/>
        </a:prstGeom>
        <a:noFill/>
        <a:ln w="9525">
          <a:noFill/>
        </a:ln>
      </xdr:spPr>
    </xdr:pic>
    <xdr:clientData/>
  </xdr:twoCellAnchor>
  <xdr:twoCellAnchor editAs="oneCell">
    <xdr:from>
      <xdr:col>10</xdr:col>
      <xdr:colOff>0</xdr:colOff>
      <xdr:row>106</xdr:row>
      <xdr:rowOff>0</xdr:rowOff>
    </xdr:from>
    <xdr:to>
      <xdr:col>10</xdr:col>
      <xdr:colOff>505460</xdr:colOff>
      <xdr:row>106</xdr:row>
      <xdr:rowOff>505460</xdr:rowOff>
    </xdr:to>
    <xdr:pic>
      <xdr:nvPicPr>
        <xdr:cNvPr id="5236" name="Picture 438836" hidden="1"/>
        <xdr:cNvPicPr/>
      </xdr:nvPicPr>
      <xdr:blipFill>
        <a:blip r:embed="rId1"/>
        <a:stretch>
          <a:fillRect/>
        </a:stretch>
      </xdr:blipFill>
      <xdr:spPr>
        <a:xfrm>
          <a:off x="8724265" y="257381375"/>
          <a:ext cx="505460" cy="505460"/>
        </a:xfrm>
        <a:prstGeom prst="rect">
          <a:avLst/>
        </a:prstGeom>
        <a:noFill/>
        <a:ln w="9525">
          <a:noFill/>
        </a:ln>
      </xdr:spPr>
    </xdr:pic>
    <xdr:clientData/>
  </xdr:twoCellAnchor>
  <xdr:twoCellAnchor editAs="oneCell">
    <xdr:from>
      <xdr:col>10</xdr:col>
      <xdr:colOff>0</xdr:colOff>
      <xdr:row>106</xdr:row>
      <xdr:rowOff>0</xdr:rowOff>
    </xdr:from>
    <xdr:to>
      <xdr:col>10</xdr:col>
      <xdr:colOff>507365</xdr:colOff>
      <xdr:row>106</xdr:row>
      <xdr:rowOff>523875</xdr:rowOff>
    </xdr:to>
    <xdr:pic>
      <xdr:nvPicPr>
        <xdr:cNvPr id="5237" name="Picture 438836" hidden="1"/>
        <xdr:cNvPicPr/>
      </xdr:nvPicPr>
      <xdr:blipFill>
        <a:blip r:embed="rId1"/>
        <a:stretch>
          <a:fillRect/>
        </a:stretch>
      </xdr:blipFill>
      <xdr:spPr>
        <a:xfrm>
          <a:off x="8724265" y="257381375"/>
          <a:ext cx="507365" cy="523875"/>
        </a:xfrm>
        <a:prstGeom prst="rect">
          <a:avLst/>
        </a:prstGeom>
        <a:noFill/>
        <a:ln w="9525">
          <a:noFill/>
        </a:ln>
      </xdr:spPr>
    </xdr:pic>
    <xdr:clientData/>
  </xdr:twoCellAnchor>
  <xdr:twoCellAnchor editAs="oneCell">
    <xdr:from>
      <xdr:col>10</xdr:col>
      <xdr:colOff>0</xdr:colOff>
      <xdr:row>106</xdr:row>
      <xdr:rowOff>0</xdr:rowOff>
    </xdr:from>
    <xdr:to>
      <xdr:col>10</xdr:col>
      <xdr:colOff>513715</xdr:colOff>
      <xdr:row>106</xdr:row>
      <xdr:rowOff>523875</xdr:rowOff>
    </xdr:to>
    <xdr:pic>
      <xdr:nvPicPr>
        <xdr:cNvPr id="5238" name="Picture 438836" hidden="1"/>
        <xdr:cNvPicPr/>
      </xdr:nvPicPr>
      <xdr:blipFill>
        <a:blip r:embed="rId1"/>
        <a:stretch>
          <a:fillRect/>
        </a:stretch>
      </xdr:blipFill>
      <xdr:spPr>
        <a:xfrm>
          <a:off x="8724265" y="257381375"/>
          <a:ext cx="513715" cy="523875"/>
        </a:xfrm>
        <a:prstGeom prst="rect">
          <a:avLst/>
        </a:prstGeom>
        <a:noFill/>
        <a:ln w="9525">
          <a:noFill/>
        </a:ln>
      </xdr:spPr>
    </xdr:pic>
    <xdr:clientData/>
  </xdr:twoCellAnchor>
  <xdr:twoCellAnchor editAs="oneCell">
    <xdr:from>
      <xdr:col>10</xdr:col>
      <xdr:colOff>0</xdr:colOff>
      <xdr:row>106</xdr:row>
      <xdr:rowOff>0</xdr:rowOff>
    </xdr:from>
    <xdr:to>
      <xdr:col>10</xdr:col>
      <xdr:colOff>505460</xdr:colOff>
      <xdr:row>106</xdr:row>
      <xdr:rowOff>530225</xdr:rowOff>
    </xdr:to>
    <xdr:pic>
      <xdr:nvPicPr>
        <xdr:cNvPr id="5239" name="Picture 438836" hidden="1"/>
        <xdr:cNvPicPr/>
      </xdr:nvPicPr>
      <xdr:blipFill>
        <a:blip r:embed="rId1"/>
        <a:stretch>
          <a:fillRect/>
        </a:stretch>
      </xdr:blipFill>
      <xdr:spPr>
        <a:xfrm>
          <a:off x="8724265" y="257381375"/>
          <a:ext cx="505460" cy="530225"/>
        </a:xfrm>
        <a:prstGeom prst="rect">
          <a:avLst/>
        </a:prstGeom>
        <a:noFill/>
        <a:ln w="9525">
          <a:noFill/>
        </a:ln>
      </xdr:spPr>
    </xdr:pic>
    <xdr:clientData/>
  </xdr:twoCellAnchor>
  <xdr:twoCellAnchor editAs="oneCell">
    <xdr:from>
      <xdr:col>10</xdr:col>
      <xdr:colOff>0</xdr:colOff>
      <xdr:row>106</xdr:row>
      <xdr:rowOff>0</xdr:rowOff>
    </xdr:from>
    <xdr:to>
      <xdr:col>10</xdr:col>
      <xdr:colOff>507365</xdr:colOff>
      <xdr:row>106</xdr:row>
      <xdr:rowOff>525780</xdr:rowOff>
    </xdr:to>
    <xdr:pic>
      <xdr:nvPicPr>
        <xdr:cNvPr id="5240" name="Picture 438836" hidden="1"/>
        <xdr:cNvPicPr/>
      </xdr:nvPicPr>
      <xdr:blipFill>
        <a:blip r:embed="rId1"/>
        <a:stretch>
          <a:fillRect/>
        </a:stretch>
      </xdr:blipFill>
      <xdr:spPr>
        <a:xfrm>
          <a:off x="8724265" y="257381375"/>
          <a:ext cx="507365" cy="525780"/>
        </a:xfrm>
        <a:prstGeom prst="rect">
          <a:avLst/>
        </a:prstGeom>
        <a:noFill/>
        <a:ln w="9525">
          <a:noFill/>
        </a:ln>
      </xdr:spPr>
    </xdr:pic>
    <xdr:clientData/>
  </xdr:twoCellAnchor>
  <xdr:twoCellAnchor editAs="oneCell">
    <xdr:from>
      <xdr:col>10</xdr:col>
      <xdr:colOff>0</xdr:colOff>
      <xdr:row>106</xdr:row>
      <xdr:rowOff>0</xdr:rowOff>
    </xdr:from>
    <xdr:to>
      <xdr:col>10</xdr:col>
      <xdr:colOff>513715</xdr:colOff>
      <xdr:row>106</xdr:row>
      <xdr:rowOff>525780</xdr:rowOff>
    </xdr:to>
    <xdr:pic>
      <xdr:nvPicPr>
        <xdr:cNvPr id="5241" name="Picture 438836" hidden="1"/>
        <xdr:cNvPicPr/>
      </xdr:nvPicPr>
      <xdr:blipFill>
        <a:blip r:embed="rId1"/>
        <a:stretch>
          <a:fillRect/>
        </a:stretch>
      </xdr:blipFill>
      <xdr:spPr>
        <a:xfrm>
          <a:off x="8724265" y="257381375"/>
          <a:ext cx="513715" cy="525780"/>
        </a:xfrm>
        <a:prstGeom prst="rect">
          <a:avLst/>
        </a:prstGeom>
        <a:noFill/>
        <a:ln w="9525">
          <a:noFill/>
        </a:ln>
      </xdr:spPr>
    </xdr:pic>
    <xdr:clientData/>
  </xdr:twoCellAnchor>
  <xdr:twoCellAnchor editAs="oneCell">
    <xdr:from>
      <xdr:col>10</xdr:col>
      <xdr:colOff>0</xdr:colOff>
      <xdr:row>106</xdr:row>
      <xdr:rowOff>0</xdr:rowOff>
    </xdr:from>
    <xdr:to>
      <xdr:col>10</xdr:col>
      <xdr:colOff>505460</xdr:colOff>
      <xdr:row>106</xdr:row>
      <xdr:rowOff>530860</xdr:rowOff>
    </xdr:to>
    <xdr:pic>
      <xdr:nvPicPr>
        <xdr:cNvPr id="5242" name="Picture 438836" hidden="1"/>
        <xdr:cNvPicPr/>
      </xdr:nvPicPr>
      <xdr:blipFill>
        <a:blip r:embed="rId1"/>
        <a:stretch>
          <a:fillRect/>
        </a:stretch>
      </xdr:blipFill>
      <xdr:spPr>
        <a:xfrm>
          <a:off x="8724265" y="257381375"/>
          <a:ext cx="505460" cy="53086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527050</xdr:rowOff>
    </xdr:to>
    <xdr:pic>
      <xdr:nvPicPr>
        <xdr:cNvPr id="5243" name="Picture 438836" hidden="1"/>
        <xdr:cNvPicPr/>
      </xdr:nvPicPr>
      <xdr:blipFill>
        <a:blip r:embed="rId1"/>
        <a:stretch>
          <a:fillRect/>
        </a:stretch>
      </xdr:blipFill>
      <xdr:spPr>
        <a:xfrm>
          <a:off x="9916160" y="257381375"/>
          <a:ext cx="510540" cy="52705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533400</xdr:rowOff>
    </xdr:to>
    <xdr:pic>
      <xdr:nvPicPr>
        <xdr:cNvPr id="5245" name="Picture 438836" hidden="1"/>
        <xdr:cNvPicPr/>
      </xdr:nvPicPr>
      <xdr:blipFill>
        <a:blip r:embed="rId1"/>
        <a:stretch>
          <a:fillRect/>
        </a:stretch>
      </xdr:blipFill>
      <xdr:spPr>
        <a:xfrm>
          <a:off x="9916160" y="257381375"/>
          <a:ext cx="510540" cy="53340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500380</xdr:rowOff>
    </xdr:to>
    <xdr:pic>
      <xdr:nvPicPr>
        <xdr:cNvPr id="5246" name="Picture 438836" hidden="1"/>
        <xdr:cNvPicPr/>
      </xdr:nvPicPr>
      <xdr:blipFill>
        <a:blip r:embed="rId1"/>
        <a:stretch>
          <a:fillRect/>
        </a:stretch>
      </xdr:blipFill>
      <xdr:spPr>
        <a:xfrm>
          <a:off x="9916160" y="257381375"/>
          <a:ext cx="510540" cy="50038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505460</xdr:rowOff>
    </xdr:to>
    <xdr:pic>
      <xdr:nvPicPr>
        <xdr:cNvPr id="5248" name="Picture 438836" hidden="1"/>
        <xdr:cNvPicPr/>
      </xdr:nvPicPr>
      <xdr:blipFill>
        <a:blip r:embed="rId1"/>
        <a:stretch>
          <a:fillRect/>
        </a:stretch>
      </xdr:blipFill>
      <xdr:spPr>
        <a:xfrm>
          <a:off x="9916160" y="257381375"/>
          <a:ext cx="510540" cy="50546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523875</xdr:rowOff>
    </xdr:to>
    <xdr:pic>
      <xdr:nvPicPr>
        <xdr:cNvPr id="5249" name="Picture 438836" hidden="1"/>
        <xdr:cNvPicPr/>
      </xdr:nvPicPr>
      <xdr:blipFill>
        <a:blip r:embed="rId1"/>
        <a:stretch>
          <a:fillRect/>
        </a:stretch>
      </xdr:blipFill>
      <xdr:spPr>
        <a:xfrm>
          <a:off x="9916160" y="257381375"/>
          <a:ext cx="510540" cy="523875"/>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530225</xdr:rowOff>
    </xdr:to>
    <xdr:pic>
      <xdr:nvPicPr>
        <xdr:cNvPr id="5251" name="Picture 438836" hidden="1"/>
        <xdr:cNvPicPr/>
      </xdr:nvPicPr>
      <xdr:blipFill>
        <a:blip r:embed="rId1"/>
        <a:stretch>
          <a:fillRect/>
        </a:stretch>
      </xdr:blipFill>
      <xdr:spPr>
        <a:xfrm>
          <a:off x="9916160" y="257381375"/>
          <a:ext cx="510540" cy="530225"/>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525780</xdr:rowOff>
    </xdr:to>
    <xdr:pic>
      <xdr:nvPicPr>
        <xdr:cNvPr id="5252" name="Picture 438836" hidden="1"/>
        <xdr:cNvPicPr/>
      </xdr:nvPicPr>
      <xdr:blipFill>
        <a:blip r:embed="rId1"/>
        <a:stretch>
          <a:fillRect/>
        </a:stretch>
      </xdr:blipFill>
      <xdr:spPr>
        <a:xfrm>
          <a:off x="9916160" y="257381375"/>
          <a:ext cx="510540" cy="525780"/>
        </a:xfrm>
        <a:prstGeom prst="rect">
          <a:avLst/>
        </a:prstGeom>
        <a:noFill/>
        <a:ln w="9525">
          <a:noFill/>
        </a:ln>
      </xdr:spPr>
    </xdr:pic>
    <xdr:clientData/>
  </xdr:twoCellAnchor>
  <xdr:twoCellAnchor editAs="oneCell">
    <xdr:from>
      <xdr:col>12</xdr:col>
      <xdr:colOff>0</xdr:colOff>
      <xdr:row>106</xdr:row>
      <xdr:rowOff>0</xdr:rowOff>
    </xdr:from>
    <xdr:to>
      <xdr:col>13</xdr:col>
      <xdr:colOff>0</xdr:colOff>
      <xdr:row>106</xdr:row>
      <xdr:rowOff>530860</xdr:rowOff>
    </xdr:to>
    <xdr:pic>
      <xdr:nvPicPr>
        <xdr:cNvPr id="5254" name="Picture 438836" hidden="1"/>
        <xdr:cNvPicPr/>
      </xdr:nvPicPr>
      <xdr:blipFill>
        <a:blip r:embed="rId1"/>
        <a:stretch>
          <a:fillRect/>
        </a:stretch>
      </xdr:blipFill>
      <xdr:spPr>
        <a:xfrm>
          <a:off x="9916160" y="257381375"/>
          <a:ext cx="510540" cy="5308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52</xdr:row>
      <xdr:rowOff>0</xdr:rowOff>
    </xdr:from>
    <xdr:to>
      <xdr:col>13</xdr:col>
      <xdr:colOff>10795</xdr:colOff>
      <xdr:row>52</xdr:row>
      <xdr:rowOff>958850</xdr:rowOff>
    </xdr:to>
    <xdr:pic>
      <xdr:nvPicPr>
        <xdr:cNvPr id="2" name="Picture 438836" hidden="1"/>
        <xdr:cNvPicPr/>
      </xdr:nvPicPr>
      <xdr:blipFill>
        <a:blip r:embed="rId1"/>
        <a:stretch>
          <a:fillRect/>
        </a:stretch>
      </xdr:blipFill>
      <xdr:spPr>
        <a:xfrm>
          <a:off x="12122150" y="74704575"/>
          <a:ext cx="521335" cy="95885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901700</xdr:rowOff>
    </xdr:to>
    <xdr:pic>
      <xdr:nvPicPr>
        <xdr:cNvPr id="3" name="Picture 438836" hidden="1"/>
        <xdr:cNvPicPr/>
      </xdr:nvPicPr>
      <xdr:blipFill>
        <a:blip r:embed="rId1"/>
        <a:stretch>
          <a:fillRect/>
        </a:stretch>
      </xdr:blipFill>
      <xdr:spPr>
        <a:xfrm>
          <a:off x="12122150" y="74704575"/>
          <a:ext cx="521335" cy="90170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53</xdr:row>
      <xdr:rowOff>63500</xdr:rowOff>
    </xdr:to>
    <xdr:pic>
      <xdr:nvPicPr>
        <xdr:cNvPr id="4" name="Picture 438836" hidden="1"/>
        <xdr:cNvPicPr/>
      </xdr:nvPicPr>
      <xdr:blipFill>
        <a:blip r:embed="rId1"/>
        <a:stretch>
          <a:fillRect/>
        </a:stretch>
      </xdr:blipFill>
      <xdr:spPr>
        <a:xfrm>
          <a:off x="12122150" y="74704575"/>
          <a:ext cx="521335" cy="111760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53</xdr:row>
      <xdr:rowOff>6350</xdr:rowOff>
    </xdr:to>
    <xdr:pic>
      <xdr:nvPicPr>
        <xdr:cNvPr id="5" name="Picture 438836" hidden="1"/>
        <xdr:cNvPicPr/>
      </xdr:nvPicPr>
      <xdr:blipFill>
        <a:blip r:embed="rId1"/>
        <a:stretch>
          <a:fillRect/>
        </a:stretch>
      </xdr:blipFill>
      <xdr:spPr>
        <a:xfrm>
          <a:off x="12122150" y="74704575"/>
          <a:ext cx="521335" cy="106045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527050</xdr:rowOff>
    </xdr:to>
    <xdr:pic>
      <xdr:nvPicPr>
        <xdr:cNvPr id="6" name="Picture 438836" hidden="1"/>
        <xdr:cNvPicPr/>
      </xdr:nvPicPr>
      <xdr:blipFill>
        <a:blip r:embed="rId1"/>
        <a:stretch>
          <a:fillRect/>
        </a:stretch>
      </xdr:blipFill>
      <xdr:spPr>
        <a:xfrm>
          <a:off x="12122150" y="74704575"/>
          <a:ext cx="521335" cy="52705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958850</xdr:rowOff>
    </xdr:to>
    <xdr:pic>
      <xdr:nvPicPr>
        <xdr:cNvPr id="7" name="Picture 438836" hidden="1"/>
        <xdr:cNvPicPr/>
      </xdr:nvPicPr>
      <xdr:blipFill>
        <a:blip r:embed="rId1"/>
        <a:stretch>
          <a:fillRect/>
        </a:stretch>
      </xdr:blipFill>
      <xdr:spPr>
        <a:xfrm>
          <a:off x="12122150" y="74704575"/>
          <a:ext cx="527685" cy="95885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901700</xdr:rowOff>
    </xdr:to>
    <xdr:pic>
      <xdr:nvPicPr>
        <xdr:cNvPr id="8" name="Picture 438836" hidden="1"/>
        <xdr:cNvPicPr/>
      </xdr:nvPicPr>
      <xdr:blipFill>
        <a:blip r:embed="rId1"/>
        <a:stretch>
          <a:fillRect/>
        </a:stretch>
      </xdr:blipFill>
      <xdr:spPr>
        <a:xfrm>
          <a:off x="12122150" y="74704575"/>
          <a:ext cx="527685" cy="90170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53</xdr:row>
      <xdr:rowOff>63500</xdr:rowOff>
    </xdr:to>
    <xdr:pic>
      <xdr:nvPicPr>
        <xdr:cNvPr id="9" name="Picture 438836" hidden="1"/>
        <xdr:cNvPicPr/>
      </xdr:nvPicPr>
      <xdr:blipFill>
        <a:blip r:embed="rId1"/>
        <a:stretch>
          <a:fillRect/>
        </a:stretch>
      </xdr:blipFill>
      <xdr:spPr>
        <a:xfrm>
          <a:off x="12122150" y="74704575"/>
          <a:ext cx="527685" cy="111760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53</xdr:row>
      <xdr:rowOff>6350</xdr:rowOff>
    </xdr:to>
    <xdr:pic>
      <xdr:nvPicPr>
        <xdr:cNvPr id="10" name="Picture 438836" hidden="1"/>
        <xdr:cNvPicPr/>
      </xdr:nvPicPr>
      <xdr:blipFill>
        <a:blip r:embed="rId1"/>
        <a:stretch>
          <a:fillRect/>
        </a:stretch>
      </xdr:blipFill>
      <xdr:spPr>
        <a:xfrm>
          <a:off x="12122150" y="74704575"/>
          <a:ext cx="527685" cy="106045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527050</xdr:rowOff>
    </xdr:to>
    <xdr:pic>
      <xdr:nvPicPr>
        <xdr:cNvPr id="11" name="Picture 438836" hidden="1"/>
        <xdr:cNvPicPr/>
      </xdr:nvPicPr>
      <xdr:blipFill>
        <a:blip r:embed="rId1"/>
        <a:stretch>
          <a:fillRect/>
        </a:stretch>
      </xdr:blipFill>
      <xdr:spPr>
        <a:xfrm>
          <a:off x="12122150" y="74704575"/>
          <a:ext cx="527685" cy="527050"/>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908050</xdr:rowOff>
    </xdr:to>
    <xdr:pic>
      <xdr:nvPicPr>
        <xdr:cNvPr id="12" name="Picture 438836" hidden="1"/>
        <xdr:cNvPicPr/>
      </xdr:nvPicPr>
      <xdr:blipFill>
        <a:blip r:embed="rId1"/>
        <a:stretch>
          <a:fillRect/>
        </a:stretch>
      </xdr:blipFill>
      <xdr:spPr>
        <a:xfrm>
          <a:off x="12122150" y="74704575"/>
          <a:ext cx="519430" cy="908050"/>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533400</xdr:rowOff>
    </xdr:to>
    <xdr:pic>
      <xdr:nvPicPr>
        <xdr:cNvPr id="13" name="Picture 438836" hidden="1"/>
        <xdr:cNvPicPr/>
      </xdr:nvPicPr>
      <xdr:blipFill>
        <a:blip r:embed="rId1"/>
        <a:stretch>
          <a:fillRect/>
        </a:stretch>
      </xdr:blipFill>
      <xdr:spPr>
        <a:xfrm>
          <a:off x="12122150" y="74704575"/>
          <a:ext cx="519430" cy="53340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868045</xdr:rowOff>
    </xdr:to>
    <xdr:pic>
      <xdr:nvPicPr>
        <xdr:cNvPr id="14" name="Picture 438836" hidden="1"/>
        <xdr:cNvPicPr/>
      </xdr:nvPicPr>
      <xdr:blipFill>
        <a:blip r:embed="rId1"/>
        <a:stretch>
          <a:fillRect/>
        </a:stretch>
      </xdr:blipFill>
      <xdr:spPr>
        <a:xfrm>
          <a:off x="12122150" y="74704575"/>
          <a:ext cx="521335" cy="86804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812165</xdr:rowOff>
    </xdr:to>
    <xdr:pic>
      <xdr:nvPicPr>
        <xdr:cNvPr id="15" name="Picture 438836" hidden="1"/>
        <xdr:cNvPicPr/>
      </xdr:nvPicPr>
      <xdr:blipFill>
        <a:blip r:embed="rId1"/>
        <a:stretch>
          <a:fillRect/>
        </a:stretch>
      </xdr:blipFill>
      <xdr:spPr>
        <a:xfrm>
          <a:off x="12122150" y="74704575"/>
          <a:ext cx="521335" cy="81216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1030605</xdr:rowOff>
    </xdr:to>
    <xdr:pic>
      <xdr:nvPicPr>
        <xdr:cNvPr id="16" name="Picture 438836" hidden="1"/>
        <xdr:cNvPicPr/>
      </xdr:nvPicPr>
      <xdr:blipFill>
        <a:blip r:embed="rId1"/>
        <a:stretch>
          <a:fillRect/>
        </a:stretch>
      </xdr:blipFill>
      <xdr:spPr>
        <a:xfrm>
          <a:off x="12122150" y="74704575"/>
          <a:ext cx="521335" cy="103060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974725</xdr:rowOff>
    </xdr:to>
    <xdr:pic>
      <xdr:nvPicPr>
        <xdr:cNvPr id="17" name="Picture 438836" hidden="1"/>
        <xdr:cNvPicPr/>
      </xdr:nvPicPr>
      <xdr:blipFill>
        <a:blip r:embed="rId1"/>
        <a:stretch>
          <a:fillRect/>
        </a:stretch>
      </xdr:blipFill>
      <xdr:spPr>
        <a:xfrm>
          <a:off x="12122150" y="74704575"/>
          <a:ext cx="521335" cy="97472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500380</xdr:rowOff>
    </xdr:to>
    <xdr:pic>
      <xdr:nvPicPr>
        <xdr:cNvPr id="18" name="Picture 438836" hidden="1"/>
        <xdr:cNvPicPr/>
      </xdr:nvPicPr>
      <xdr:blipFill>
        <a:blip r:embed="rId1"/>
        <a:stretch>
          <a:fillRect/>
        </a:stretch>
      </xdr:blipFill>
      <xdr:spPr>
        <a:xfrm>
          <a:off x="12122150" y="74704575"/>
          <a:ext cx="521335" cy="50038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868045</xdr:rowOff>
    </xdr:to>
    <xdr:pic>
      <xdr:nvPicPr>
        <xdr:cNvPr id="19" name="Picture 438836" hidden="1"/>
        <xdr:cNvPicPr/>
      </xdr:nvPicPr>
      <xdr:blipFill>
        <a:blip r:embed="rId1"/>
        <a:stretch>
          <a:fillRect/>
        </a:stretch>
      </xdr:blipFill>
      <xdr:spPr>
        <a:xfrm>
          <a:off x="12122150" y="74704575"/>
          <a:ext cx="527685" cy="86804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812165</xdr:rowOff>
    </xdr:to>
    <xdr:pic>
      <xdr:nvPicPr>
        <xdr:cNvPr id="20" name="Picture 438836" hidden="1"/>
        <xdr:cNvPicPr/>
      </xdr:nvPicPr>
      <xdr:blipFill>
        <a:blip r:embed="rId1"/>
        <a:stretch>
          <a:fillRect/>
        </a:stretch>
      </xdr:blipFill>
      <xdr:spPr>
        <a:xfrm>
          <a:off x="12122150" y="74704575"/>
          <a:ext cx="527685" cy="81216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1030605</xdr:rowOff>
    </xdr:to>
    <xdr:pic>
      <xdr:nvPicPr>
        <xdr:cNvPr id="21" name="Picture 438836" hidden="1"/>
        <xdr:cNvPicPr/>
      </xdr:nvPicPr>
      <xdr:blipFill>
        <a:blip r:embed="rId1"/>
        <a:stretch>
          <a:fillRect/>
        </a:stretch>
      </xdr:blipFill>
      <xdr:spPr>
        <a:xfrm>
          <a:off x="12122150" y="74704575"/>
          <a:ext cx="527685" cy="103060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974725</xdr:rowOff>
    </xdr:to>
    <xdr:pic>
      <xdr:nvPicPr>
        <xdr:cNvPr id="22" name="Picture 438836" hidden="1"/>
        <xdr:cNvPicPr/>
      </xdr:nvPicPr>
      <xdr:blipFill>
        <a:blip r:embed="rId1"/>
        <a:stretch>
          <a:fillRect/>
        </a:stretch>
      </xdr:blipFill>
      <xdr:spPr>
        <a:xfrm>
          <a:off x="12122150" y="74704575"/>
          <a:ext cx="527685" cy="97472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500380</xdr:rowOff>
    </xdr:to>
    <xdr:pic>
      <xdr:nvPicPr>
        <xdr:cNvPr id="23" name="Picture 438836" hidden="1"/>
        <xdr:cNvPicPr/>
      </xdr:nvPicPr>
      <xdr:blipFill>
        <a:blip r:embed="rId1"/>
        <a:stretch>
          <a:fillRect/>
        </a:stretch>
      </xdr:blipFill>
      <xdr:spPr>
        <a:xfrm>
          <a:off x="12122150" y="74704575"/>
          <a:ext cx="527685" cy="500380"/>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817245</xdr:rowOff>
    </xdr:to>
    <xdr:pic>
      <xdr:nvPicPr>
        <xdr:cNvPr id="24" name="Picture 438836" hidden="1"/>
        <xdr:cNvPicPr/>
      </xdr:nvPicPr>
      <xdr:blipFill>
        <a:blip r:embed="rId1"/>
        <a:stretch>
          <a:fillRect/>
        </a:stretch>
      </xdr:blipFill>
      <xdr:spPr>
        <a:xfrm>
          <a:off x="12122150" y="74704575"/>
          <a:ext cx="519430" cy="817245"/>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505460</xdr:rowOff>
    </xdr:to>
    <xdr:pic>
      <xdr:nvPicPr>
        <xdr:cNvPr id="25" name="Picture 438836" hidden="1"/>
        <xdr:cNvPicPr/>
      </xdr:nvPicPr>
      <xdr:blipFill>
        <a:blip r:embed="rId1"/>
        <a:stretch>
          <a:fillRect/>
        </a:stretch>
      </xdr:blipFill>
      <xdr:spPr>
        <a:xfrm>
          <a:off x="12122150" y="74704575"/>
          <a:ext cx="519430" cy="50546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955040</xdr:rowOff>
    </xdr:to>
    <xdr:pic>
      <xdr:nvPicPr>
        <xdr:cNvPr id="26" name="Picture 438836" hidden="1"/>
        <xdr:cNvPicPr/>
      </xdr:nvPicPr>
      <xdr:blipFill>
        <a:blip r:embed="rId1"/>
        <a:stretch>
          <a:fillRect/>
        </a:stretch>
      </xdr:blipFill>
      <xdr:spPr>
        <a:xfrm>
          <a:off x="12122150" y="74704575"/>
          <a:ext cx="521335" cy="95504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899160</xdr:rowOff>
    </xdr:to>
    <xdr:pic>
      <xdr:nvPicPr>
        <xdr:cNvPr id="27" name="Picture 438836" hidden="1"/>
        <xdr:cNvPicPr/>
      </xdr:nvPicPr>
      <xdr:blipFill>
        <a:blip r:embed="rId1"/>
        <a:stretch>
          <a:fillRect/>
        </a:stretch>
      </xdr:blipFill>
      <xdr:spPr>
        <a:xfrm>
          <a:off x="12122150" y="74704575"/>
          <a:ext cx="521335" cy="89916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53</xdr:row>
      <xdr:rowOff>8890</xdr:rowOff>
    </xdr:to>
    <xdr:pic>
      <xdr:nvPicPr>
        <xdr:cNvPr id="28" name="Picture 438836" hidden="1"/>
        <xdr:cNvPicPr/>
      </xdr:nvPicPr>
      <xdr:blipFill>
        <a:blip r:embed="rId1"/>
        <a:stretch>
          <a:fillRect/>
        </a:stretch>
      </xdr:blipFill>
      <xdr:spPr>
        <a:xfrm>
          <a:off x="12122150" y="74704575"/>
          <a:ext cx="521335" cy="1062990"/>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523875</xdr:rowOff>
    </xdr:to>
    <xdr:pic>
      <xdr:nvPicPr>
        <xdr:cNvPr id="29" name="Picture 438836" hidden="1"/>
        <xdr:cNvPicPr/>
      </xdr:nvPicPr>
      <xdr:blipFill>
        <a:blip r:embed="rId1"/>
        <a:stretch>
          <a:fillRect/>
        </a:stretch>
      </xdr:blipFill>
      <xdr:spPr>
        <a:xfrm>
          <a:off x="12122150" y="74704575"/>
          <a:ext cx="521335" cy="52387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955040</xdr:rowOff>
    </xdr:to>
    <xdr:pic>
      <xdr:nvPicPr>
        <xdr:cNvPr id="30" name="Picture 438836" hidden="1"/>
        <xdr:cNvPicPr/>
      </xdr:nvPicPr>
      <xdr:blipFill>
        <a:blip r:embed="rId1"/>
        <a:stretch>
          <a:fillRect/>
        </a:stretch>
      </xdr:blipFill>
      <xdr:spPr>
        <a:xfrm>
          <a:off x="12122150" y="74704575"/>
          <a:ext cx="527685" cy="95504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899160</xdr:rowOff>
    </xdr:to>
    <xdr:pic>
      <xdr:nvPicPr>
        <xdr:cNvPr id="31" name="Picture 438836" hidden="1"/>
        <xdr:cNvPicPr/>
      </xdr:nvPicPr>
      <xdr:blipFill>
        <a:blip r:embed="rId1"/>
        <a:stretch>
          <a:fillRect/>
        </a:stretch>
      </xdr:blipFill>
      <xdr:spPr>
        <a:xfrm>
          <a:off x="12122150" y="74704575"/>
          <a:ext cx="527685" cy="89916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53</xdr:row>
      <xdr:rowOff>8890</xdr:rowOff>
    </xdr:to>
    <xdr:pic>
      <xdr:nvPicPr>
        <xdr:cNvPr id="32" name="Picture 438836" hidden="1"/>
        <xdr:cNvPicPr/>
      </xdr:nvPicPr>
      <xdr:blipFill>
        <a:blip r:embed="rId1"/>
        <a:stretch>
          <a:fillRect/>
        </a:stretch>
      </xdr:blipFill>
      <xdr:spPr>
        <a:xfrm>
          <a:off x="12122150" y="74704575"/>
          <a:ext cx="527685" cy="106299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523875</xdr:rowOff>
    </xdr:to>
    <xdr:pic>
      <xdr:nvPicPr>
        <xdr:cNvPr id="33" name="Picture 438836" hidden="1"/>
        <xdr:cNvPicPr/>
      </xdr:nvPicPr>
      <xdr:blipFill>
        <a:blip r:embed="rId1"/>
        <a:stretch>
          <a:fillRect/>
        </a:stretch>
      </xdr:blipFill>
      <xdr:spPr>
        <a:xfrm>
          <a:off x="12122150" y="74704575"/>
          <a:ext cx="527685" cy="523875"/>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905510</xdr:rowOff>
    </xdr:to>
    <xdr:pic>
      <xdr:nvPicPr>
        <xdr:cNvPr id="34" name="Picture 438836" hidden="1"/>
        <xdr:cNvPicPr/>
      </xdr:nvPicPr>
      <xdr:blipFill>
        <a:blip r:embed="rId1"/>
        <a:stretch>
          <a:fillRect/>
        </a:stretch>
      </xdr:blipFill>
      <xdr:spPr>
        <a:xfrm>
          <a:off x="12122150" y="74704575"/>
          <a:ext cx="519430" cy="905510"/>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530225</xdr:rowOff>
    </xdr:to>
    <xdr:pic>
      <xdr:nvPicPr>
        <xdr:cNvPr id="35" name="Picture 438836" hidden="1"/>
        <xdr:cNvPicPr/>
      </xdr:nvPicPr>
      <xdr:blipFill>
        <a:blip r:embed="rId1"/>
        <a:stretch>
          <a:fillRect/>
        </a:stretch>
      </xdr:blipFill>
      <xdr:spPr>
        <a:xfrm>
          <a:off x="12122150" y="74704575"/>
          <a:ext cx="519430" cy="53022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956945</xdr:rowOff>
    </xdr:to>
    <xdr:pic>
      <xdr:nvPicPr>
        <xdr:cNvPr id="36" name="Picture 438836" hidden="1"/>
        <xdr:cNvPicPr/>
      </xdr:nvPicPr>
      <xdr:blipFill>
        <a:blip r:embed="rId1"/>
        <a:stretch>
          <a:fillRect/>
        </a:stretch>
      </xdr:blipFill>
      <xdr:spPr>
        <a:xfrm>
          <a:off x="12122150" y="74704575"/>
          <a:ext cx="521335" cy="95694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901065</xdr:rowOff>
    </xdr:to>
    <xdr:pic>
      <xdr:nvPicPr>
        <xdr:cNvPr id="37" name="Picture 438836" hidden="1"/>
        <xdr:cNvPicPr/>
      </xdr:nvPicPr>
      <xdr:blipFill>
        <a:blip r:embed="rId1"/>
        <a:stretch>
          <a:fillRect/>
        </a:stretch>
      </xdr:blipFill>
      <xdr:spPr>
        <a:xfrm>
          <a:off x="12122150" y="74704575"/>
          <a:ext cx="521335" cy="90106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53</xdr:row>
      <xdr:rowOff>65405</xdr:rowOff>
    </xdr:to>
    <xdr:pic>
      <xdr:nvPicPr>
        <xdr:cNvPr id="38" name="Picture 438836" hidden="1"/>
        <xdr:cNvPicPr/>
      </xdr:nvPicPr>
      <xdr:blipFill>
        <a:blip r:embed="rId1"/>
        <a:stretch>
          <a:fillRect/>
        </a:stretch>
      </xdr:blipFill>
      <xdr:spPr>
        <a:xfrm>
          <a:off x="12122150" y="74704575"/>
          <a:ext cx="521335" cy="111950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53</xdr:row>
      <xdr:rowOff>9525</xdr:rowOff>
    </xdr:to>
    <xdr:pic>
      <xdr:nvPicPr>
        <xdr:cNvPr id="39" name="Picture 438836" hidden="1"/>
        <xdr:cNvPicPr/>
      </xdr:nvPicPr>
      <xdr:blipFill>
        <a:blip r:embed="rId1"/>
        <a:stretch>
          <a:fillRect/>
        </a:stretch>
      </xdr:blipFill>
      <xdr:spPr>
        <a:xfrm>
          <a:off x="12122150" y="74704575"/>
          <a:ext cx="521335" cy="1063625"/>
        </a:xfrm>
        <a:prstGeom prst="rect">
          <a:avLst/>
        </a:prstGeom>
        <a:noFill/>
        <a:ln w="9525">
          <a:noFill/>
        </a:ln>
      </xdr:spPr>
    </xdr:pic>
    <xdr:clientData/>
  </xdr:twoCellAnchor>
  <xdr:twoCellAnchor editAs="oneCell">
    <xdr:from>
      <xdr:col>12</xdr:col>
      <xdr:colOff>0</xdr:colOff>
      <xdr:row>52</xdr:row>
      <xdr:rowOff>0</xdr:rowOff>
    </xdr:from>
    <xdr:to>
      <xdr:col>13</xdr:col>
      <xdr:colOff>10795</xdr:colOff>
      <xdr:row>52</xdr:row>
      <xdr:rowOff>525780</xdr:rowOff>
    </xdr:to>
    <xdr:pic>
      <xdr:nvPicPr>
        <xdr:cNvPr id="40" name="Picture 438836" hidden="1"/>
        <xdr:cNvPicPr/>
      </xdr:nvPicPr>
      <xdr:blipFill>
        <a:blip r:embed="rId1"/>
        <a:stretch>
          <a:fillRect/>
        </a:stretch>
      </xdr:blipFill>
      <xdr:spPr>
        <a:xfrm>
          <a:off x="12122150" y="74704575"/>
          <a:ext cx="521335" cy="525780"/>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956945</xdr:rowOff>
    </xdr:to>
    <xdr:pic>
      <xdr:nvPicPr>
        <xdr:cNvPr id="41" name="Picture 438836" hidden="1"/>
        <xdr:cNvPicPr/>
      </xdr:nvPicPr>
      <xdr:blipFill>
        <a:blip r:embed="rId1"/>
        <a:stretch>
          <a:fillRect/>
        </a:stretch>
      </xdr:blipFill>
      <xdr:spPr>
        <a:xfrm>
          <a:off x="12122150" y="74704575"/>
          <a:ext cx="527685" cy="95694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901065</xdr:rowOff>
    </xdr:to>
    <xdr:pic>
      <xdr:nvPicPr>
        <xdr:cNvPr id="42" name="Picture 438836" hidden="1"/>
        <xdr:cNvPicPr/>
      </xdr:nvPicPr>
      <xdr:blipFill>
        <a:blip r:embed="rId1"/>
        <a:stretch>
          <a:fillRect/>
        </a:stretch>
      </xdr:blipFill>
      <xdr:spPr>
        <a:xfrm>
          <a:off x="12122150" y="74704575"/>
          <a:ext cx="527685" cy="90106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53</xdr:row>
      <xdr:rowOff>65405</xdr:rowOff>
    </xdr:to>
    <xdr:pic>
      <xdr:nvPicPr>
        <xdr:cNvPr id="43" name="Picture 438836" hidden="1"/>
        <xdr:cNvPicPr/>
      </xdr:nvPicPr>
      <xdr:blipFill>
        <a:blip r:embed="rId1"/>
        <a:stretch>
          <a:fillRect/>
        </a:stretch>
      </xdr:blipFill>
      <xdr:spPr>
        <a:xfrm>
          <a:off x="12122150" y="74704575"/>
          <a:ext cx="527685" cy="111950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53</xdr:row>
      <xdr:rowOff>9525</xdr:rowOff>
    </xdr:to>
    <xdr:pic>
      <xdr:nvPicPr>
        <xdr:cNvPr id="44" name="Picture 438836" hidden="1"/>
        <xdr:cNvPicPr/>
      </xdr:nvPicPr>
      <xdr:blipFill>
        <a:blip r:embed="rId1"/>
        <a:stretch>
          <a:fillRect/>
        </a:stretch>
      </xdr:blipFill>
      <xdr:spPr>
        <a:xfrm>
          <a:off x="12122150" y="74704575"/>
          <a:ext cx="527685" cy="1063625"/>
        </a:xfrm>
        <a:prstGeom prst="rect">
          <a:avLst/>
        </a:prstGeom>
        <a:noFill/>
        <a:ln w="9525">
          <a:noFill/>
        </a:ln>
      </xdr:spPr>
    </xdr:pic>
    <xdr:clientData/>
  </xdr:twoCellAnchor>
  <xdr:twoCellAnchor editAs="oneCell">
    <xdr:from>
      <xdr:col>12</xdr:col>
      <xdr:colOff>0</xdr:colOff>
      <xdr:row>52</xdr:row>
      <xdr:rowOff>0</xdr:rowOff>
    </xdr:from>
    <xdr:to>
      <xdr:col>13</xdr:col>
      <xdr:colOff>17145</xdr:colOff>
      <xdr:row>52</xdr:row>
      <xdr:rowOff>525780</xdr:rowOff>
    </xdr:to>
    <xdr:pic>
      <xdr:nvPicPr>
        <xdr:cNvPr id="45" name="Picture 438836" hidden="1"/>
        <xdr:cNvPicPr/>
      </xdr:nvPicPr>
      <xdr:blipFill>
        <a:blip r:embed="rId1"/>
        <a:stretch>
          <a:fillRect/>
        </a:stretch>
      </xdr:blipFill>
      <xdr:spPr>
        <a:xfrm>
          <a:off x="12122150" y="74704575"/>
          <a:ext cx="527685" cy="525780"/>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906145</xdr:rowOff>
    </xdr:to>
    <xdr:pic>
      <xdr:nvPicPr>
        <xdr:cNvPr id="46" name="Picture 438836" hidden="1"/>
        <xdr:cNvPicPr/>
      </xdr:nvPicPr>
      <xdr:blipFill>
        <a:blip r:embed="rId1"/>
        <a:stretch>
          <a:fillRect/>
        </a:stretch>
      </xdr:blipFill>
      <xdr:spPr>
        <a:xfrm>
          <a:off x="12122150" y="74704575"/>
          <a:ext cx="519430" cy="906145"/>
        </a:xfrm>
        <a:prstGeom prst="rect">
          <a:avLst/>
        </a:prstGeom>
        <a:noFill/>
        <a:ln w="9525">
          <a:noFill/>
        </a:ln>
      </xdr:spPr>
    </xdr:pic>
    <xdr:clientData/>
  </xdr:twoCellAnchor>
  <xdr:twoCellAnchor editAs="oneCell">
    <xdr:from>
      <xdr:col>12</xdr:col>
      <xdr:colOff>0</xdr:colOff>
      <xdr:row>52</xdr:row>
      <xdr:rowOff>0</xdr:rowOff>
    </xdr:from>
    <xdr:to>
      <xdr:col>13</xdr:col>
      <xdr:colOff>8890</xdr:colOff>
      <xdr:row>52</xdr:row>
      <xdr:rowOff>530860</xdr:rowOff>
    </xdr:to>
    <xdr:pic>
      <xdr:nvPicPr>
        <xdr:cNvPr id="47" name="Picture 438836" hidden="1"/>
        <xdr:cNvPicPr/>
      </xdr:nvPicPr>
      <xdr:blipFill>
        <a:blip r:embed="rId1"/>
        <a:stretch>
          <a:fillRect/>
        </a:stretch>
      </xdr:blipFill>
      <xdr:spPr>
        <a:xfrm>
          <a:off x="12122150" y="74704575"/>
          <a:ext cx="519430" cy="5308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958850</xdr:rowOff>
    </xdr:to>
    <xdr:pic>
      <xdr:nvPicPr>
        <xdr:cNvPr id="48" name="Picture 438836" hidden="1"/>
        <xdr:cNvPicPr/>
      </xdr:nvPicPr>
      <xdr:blipFill>
        <a:blip r:embed="rId1"/>
        <a:stretch>
          <a:fillRect/>
        </a:stretch>
      </xdr:blipFill>
      <xdr:spPr>
        <a:xfrm>
          <a:off x="12122150" y="84166075"/>
          <a:ext cx="521335" cy="95885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901700</xdr:rowOff>
    </xdr:to>
    <xdr:pic>
      <xdr:nvPicPr>
        <xdr:cNvPr id="49" name="Picture 438836" hidden="1"/>
        <xdr:cNvPicPr/>
      </xdr:nvPicPr>
      <xdr:blipFill>
        <a:blip r:embed="rId1"/>
        <a:stretch>
          <a:fillRect/>
        </a:stretch>
      </xdr:blipFill>
      <xdr:spPr>
        <a:xfrm>
          <a:off x="12122150" y="84166075"/>
          <a:ext cx="521335" cy="901700"/>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527050</xdr:rowOff>
    </xdr:to>
    <xdr:pic>
      <xdr:nvPicPr>
        <xdr:cNvPr id="50" name="Picture 438836" hidden="1"/>
        <xdr:cNvPicPr/>
      </xdr:nvPicPr>
      <xdr:blipFill>
        <a:blip r:embed="rId1"/>
        <a:stretch>
          <a:fillRect/>
        </a:stretch>
      </xdr:blipFill>
      <xdr:spPr>
        <a:xfrm>
          <a:off x="12122150" y="88687275"/>
          <a:ext cx="521335" cy="52705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958850</xdr:rowOff>
    </xdr:to>
    <xdr:pic>
      <xdr:nvPicPr>
        <xdr:cNvPr id="51" name="Picture 438836" hidden="1"/>
        <xdr:cNvPicPr/>
      </xdr:nvPicPr>
      <xdr:blipFill>
        <a:blip r:embed="rId1"/>
        <a:stretch>
          <a:fillRect/>
        </a:stretch>
      </xdr:blipFill>
      <xdr:spPr>
        <a:xfrm>
          <a:off x="12122150" y="84166075"/>
          <a:ext cx="527685" cy="95885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901700</xdr:rowOff>
    </xdr:to>
    <xdr:pic>
      <xdr:nvPicPr>
        <xdr:cNvPr id="52" name="Picture 438836" hidden="1"/>
        <xdr:cNvPicPr/>
      </xdr:nvPicPr>
      <xdr:blipFill>
        <a:blip r:embed="rId1"/>
        <a:stretch>
          <a:fillRect/>
        </a:stretch>
      </xdr:blipFill>
      <xdr:spPr>
        <a:xfrm>
          <a:off x="12122150" y="84166075"/>
          <a:ext cx="527685" cy="901700"/>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527050</xdr:rowOff>
    </xdr:to>
    <xdr:pic>
      <xdr:nvPicPr>
        <xdr:cNvPr id="53" name="Picture 438836" hidden="1"/>
        <xdr:cNvPicPr/>
      </xdr:nvPicPr>
      <xdr:blipFill>
        <a:blip r:embed="rId1"/>
        <a:stretch>
          <a:fillRect/>
        </a:stretch>
      </xdr:blipFill>
      <xdr:spPr>
        <a:xfrm>
          <a:off x="12122150" y="88687275"/>
          <a:ext cx="527685" cy="52705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908050</xdr:rowOff>
    </xdr:to>
    <xdr:pic>
      <xdr:nvPicPr>
        <xdr:cNvPr id="54" name="Picture 438836" hidden="1"/>
        <xdr:cNvPicPr/>
      </xdr:nvPicPr>
      <xdr:blipFill>
        <a:blip r:embed="rId1"/>
        <a:stretch>
          <a:fillRect/>
        </a:stretch>
      </xdr:blipFill>
      <xdr:spPr>
        <a:xfrm>
          <a:off x="12122150" y="84166075"/>
          <a:ext cx="519430" cy="908050"/>
        </a:xfrm>
        <a:prstGeom prst="rect">
          <a:avLst/>
        </a:prstGeom>
        <a:noFill/>
        <a:ln w="9525">
          <a:noFill/>
        </a:ln>
      </xdr:spPr>
    </xdr:pic>
    <xdr:clientData/>
  </xdr:twoCellAnchor>
  <xdr:twoCellAnchor editAs="oneCell">
    <xdr:from>
      <xdr:col>12</xdr:col>
      <xdr:colOff>0</xdr:colOff>
      <xdr:row>64</xdr:row>
      <xdr:rowOff>0</xdr:rowOff>
    </xdr:from>
    <xdr:to>
      <xdr:col>13</xdr:col>
      <xdr:colOff>8890</xdr:colOff>
      <xdr:row>64</xdr:row>
      <xdr:rowOff>533400</xdr:rowOff>
    </xdr:to>
    <xdr:pic>
      <xdr:nvPicPr>
        <xdr:cNvPr id="55" name="Picture 438836" hidden="1"/>
        <xdr:cNvPicPr/>
      </xdr:nvPicPr>
      <xdr:blipFill>
        <a:blip r:embed="rId1"/>
        <a:stretch>
          <a:fillRect/>
        </a:stretch>
      </xdr:blipFill>
      <xdr:spPr>
        <a:xfrm>
          <a:off x="12122150" y="88687275"/>
          <a:ext cx="519430" cy="533400"/>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868045</xdr:rowOff>
    </xdr:to>
    <xdr:pic>
      <xdr:nvPicPr>
        <xdr:cNvPr id="56" name="Picture 438836" hidden="1"/>
        <xdr:cNvPicPr/>
      </xdr:nvPicPr>
      <xdr:blipFill>
        <a:blip r:embed="rId1"/>
        <a:stretch>
          <a:fillRect/>
        </a:stretch>
      </xdr:blipFill>
      <xdr:spPr>
        <a:xfrm>
          <a:off x="12122150" y="88687275"/>
          <a:ext cx="521335" cy="868045"/>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812165</xdr:rowOff>
    </xdr:to>
    <xdr:pic>
      <xdr:nvPicPr>
        <xdr:cNvPr id="57" name="Picture 438836" hidden="1"/>
        <xdr:cNvPicPr/>
      </xdr:nvPicPr>
      <xdr:blipFill>
        <a:blip r:embed="rId1"/>
        <a:stretch>
          <a:fillRect/>
        </a:stretch>
      </xdr:blipFill>
      <xdr:spPr>
        <a:xfrm>
          <a:off x="12122150" y="88687275"/>
          <a:ext cx="521335" cy="81216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1030605</xdr:rowOff>
    </xdr:to>
    <xdr:pic>
      <xdr:nvPicPr>
        <xdr:cNvPr id="58" name="Picture 438836" hidden="1"/>
        <xdr:cNvPicPr/>
      </xdr:nvPicPr>
      <xdr:blipFill>
        <a:blip r:embed="rId1"/>
        <a:stretch>
          <a:fillRect/>
        </a:stretch>
      </xdr:blipFill>
      <xdr:spPr>
        <a:xfrm>
          <a:off x="12122150" y="84166075"/>
          <a:ext cx="521335" cy="103060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974725</xdr:rowOff>
    </xdr:to>
    <xdr:pic>
      <xdr:nvPicPr>
        <xdr:cNvPr id="59" name="Picture 438836" hidden="1"/>
        <xdr:cNvPicPr/>
      </xdr:nvPicPr>
      <xdr:blipFill>
        <a:blip r:embed="rId1"/>
        <a:stretch>
          <a:fillRect/>
        </a:stretch>
      </xdr:blipFill>
      <xdr:spPr>
        <a:xfrm>
          <a:off x="12122150" y="84166075"/>
          <a:ext cx="521335" cy="974725"/>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500380</xdr:rowOff>
    </xdr:to>
    <xdr:pic>
      <xdr:nvPicPr>
        <xdr:cNvPr id="60" name="Picture 438836" hidden="1"/>
        <xdr:cNvPicPr/>
      </xdr:nvPicPr>
      <xdr:blipFill>
        <a:blip r:embed="rId1"/>
        <a:stretch>
          <a:fillRect/>
        </a:stretch>
      </xdr:blipFill>
      <xdr:spPr>
        <a:xfrm>
          <a:off x="12122150" y="88687275"/>
          <a:ext cx="521335" cy="500380"/>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868045</xdr:rowOff>
    </xdr:to>
    <xdr:pic>
      <xdr:nvPicPr>
        <xdr:cNvPr id="61" name="Picture 438836" hidden="1"/>
        <xdr:cNvPicPr/>
      </xdr:nvPicPr>
      <xdr:blipFill>
        <a:blip r:embed="rId1"/>
        <a:stretch>
          <a:fillRect/>
        </a:stretch>
      </xdr:blipFill>
      <xdr:spPr>
        <a:xfrm>
          <a:off x="12122150" y="88687275"/>
          <a:ext cx="527685" cy="868045"/>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812165</xdr:rowOff>
    </xdr:to>
    <xdr:pic>
      <xdr:nvPicPr>
        <xdr:cNvPr id="62" name="Picture 438836" hidden="1"/>
        <xdr:cNvPicPr/>
      </xdr:nvPicPr>
      <xdr:blipFill>
        <a:blip r:embed="rId1"/>
        <a:stretch>
          <a:fillRect/>
        </a:stretch>
      </xdr:blipFill>
      <xdr:spPr>
        <a:xfrm>
          <a:off x="12122150" y="88687275"/>
          <a:ext cx="527685" cy="81216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1030605</xdr:rowOff>
    </xdr:to>
    <xdr:pic>
      <xdr:nvPicPr>
        <xdr:cNvPr id="63" name="Picture 438836" hidden="1"/>
        <xdr:cNvPicPr/>
      </xdr:nvPicPr>
      <xdr:blipFill>
        <a:blip r:embed="rId1"/>
        <a:stretch>
          <a:fillRect/>
        </a:stretch>
      </xdr:blipFill>
      <xdr:spPr>
        <a:xfrm>
          <a:off x="12122150" y="84166075"/>
          <a:ext cx="527685" cy="103060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974725</xdr:rowOff>
    </xdr:to>
    <xdr:pic>
      <xdr:nvPicPr>
        <xdr:cNvPr id="64" name="Picture 438836" hidden="1"/>
        <xdr:cNvPicPr/>
      </xdr:nvPicPr>
      <xdr:blipFill>
        <a:blip r:embed="rId1"/>
        <a:stretch>
          <a:fillRect/>
        </a:stretch>
      </xdr:blipFill>
      <xdr:spPr>
        <a:xfrm>
          <a:off x="12122150" y="84166075"/>
          <a:ext cx="527685" cy="974725"/>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500380</xdr:rowOff>
    </xdr:to>
    <xdr:pic>
      <xdr:nvPicPr>
        <xdr:cNvPr id="65" name="Picture 438836" hidden="1"/>
        <xdr:cNvPicPr/>
      </xdr:nvPicPr>
      <xdr:blipFill>
        <a:blip r:embed="rId1"/>
        <a:stretch>
          <a:fillRect/>
        </a:stretch>
      </xdr:blipFill>
      <xdr:spPr>
        <a:xfrm>
          <a:off x="12122150" y="88687275"/>
          <a:ext cx="527685" cy="500380"/>
        </a:xfrm>
        <a:prstGeom prst="rect">
          <a:avLst/>
        </a:prstGeom>
        <a:noFill/>
        <a:ln w="9525">
          <a:noFill/>
        </a:ln>
      </xdr:spPr>
    </xdr:pic>
    <xdr:clientData/>
  </xdr:twoCellAnchor>
  <xdr:twoCellAnchor editAs="oneCell">
    <xdr:from>
      <xdr:col>12</xdr:col>
      <xdr:colOff>0</xdr:colOff>
      <xdr:row>64</xdr:row>
      <xdr:rowOff>0</xdr:rowOff>
    </xdr:from>
    <xdr:to>
      <xdr:col>13</xdr:col>
      <xdr:colOff>8890</xdr:colOff>
      <xdr:row>64</xdr:row>
      <xdr:rowOff>817245</xdr:rowOff>
    </xdr:to>
    <xdr:pic>
      <xdr:nvPicPr>
        <xdr:cNvPr id="66" name="Picture 438836" hidden="1"/>
        <xdr:cNvPicPr/>
      </xdr:nvPicPr>
      <xdr:blipFill>
        <a:blip r:embed="rId1"/>
        <a:stretch>
          <a:fillRect/>
        </a:stretch>
      </xdr:blipFill>
      <xdr:spPr>
        <a:xfrm>
          <a:off x="12122150" y="88687275"/>
          <a:ext cx="519430" cy="817245"/>
        </a:xfrm>
        <a:prstGeom prst="rect">
          <a:avLst/>
        </a:prstGeom>
        <a:noFill/>
        <a:ln w="9525">
          <a:noFill/>
        </a:ln>
      </xdr:spPr>
    </xdr:pic>
    <xdr:clientData/>
  </xdr:twoCellAnchor>
  <xdr:twoCellAnchor editAs="oneCell">
    <xdr:from>
      <xdr:col>12</xdr:col>
      <xdr:colOff>0</xdr:colOff>
      <xdr:row>64</xdr:row>
      <xdr:rowOff>0</xdr:rowOff>
    </xdr:from>
    <xdr:to>
      <xdr:col>13</xdr:col>
      <xdr:colOff>8890</xdr:colOff>
      <xdr:row>64</xdr:row>
      <xdr:rowOff>505460</xdr:rowOff>
    </xdr:to>
    <xdr:pic>
      <xdr:nvPicPr>
        <xdr:cNvPr id="67" name="Picture 438836" hidden="1"/>
        <xdr:cNvPicPr/>
      </xdr:nvPicPr>
      <xdr:blipFill>
        <a:blip r:embed="rId1"/>
        <a:stretch>
          <a:fillRect/>
        </a:stretch>
      </xdr:blipFill>
      <xdr:spPr>
        <a:xfrm>
          <a:off x="12122150" y="88687275"/>
          <a:ext cx="519430" cy="5054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955040</xdr:rowOff>
    </xdr:to>
    <xdr:pic>
      <xdr:nvPicPr>
        <xdr:cNvPr id="68" name="Picture 438836" hidden="1"/>
        <xdr:cNvPicPr/>
      </xdr:nvPicPr>
      <xdr:blipFill>
        <a:blip r:embed="rId1"/>
        <a:stretch>
          <a:fillRect/>
        </a:stretch>
      </xdr:blipFill>
      <xdr:spPr>
        <a:xfrm>
          <a:off x="12122150" y="84166075"/>
          <a:ext cx="521335" cy="955040"/>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899160</xdr:rowOff>
    </xdr:to>
    <xdr:pic>
      <xdr:nvPicPr>
        <xdr:cNvPr id="69" name="Picture 438836" hidden="1"/>
        <xdr:cNvPicPr/>
      </xdr:nvPicPr>
      <xdr:blipFill>
        <a:blip r:embed="rId1"/>
        <a:stretch>
          <a:fillRect/>
        </a:stretch>
      </xdr:blipFill>
      <xdr:spPr>
        <a:xfrm>
          <a:off x="12122150" y="88687275"/>
          <a:ext cx="521335" cy="899160"/>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523875</xdr:rowOff>
    </xdr:to>
    <xdr:pic>
      <xdr:nvPicPr>
        <xdr:cNvPr id="70" name="Picture 438836" hidden="1"/>
        <xdr:cNvPicPr/>
      </xdr:nvPicPr>
      <xdr:blipFill>
        <a:blip r:embed="rId1"/>
        <a:stretch>
          <a:fillRect/>
        </a:stretch>
      </xdr:blipFill>
      <xdr:spPr>
        <a:xfrm>
          <a:off x="12122150" y="88687275"/>
          <a:ext cx="521335" cy="52387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955040</xdr:rowOff>
    </xdr:to>
    <xdr:pic>
      <xdr:nvPicPr>
        <xdr:cNvPr id="71" name="Picture 438836" hidden="1"/>
        <xdr:cNvPicPr/>
      </xdr:nvPicPr>
      <xdr:blipFill>
        <a:blip r:embed="rId1"/>
        <a:stretch>
          <a:fillRect/>
        </a:stretch>
      </xdr:blipFill>
      <xdr:spPr>
        <a:xfrm>
          <a:off x="12122150" y="84166075"/>
          <a:ext cx="527685" cy="955040"/>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899160</xdr:rowOff>
    </xdr:to>
    <xdr:pic>
      <xdr:nvPicPr>
        <xdr:cNvPr id="72" name="Picture 438836" hidden="1"/>
        <xdr:cNvPicPr/>
      </xdr:nvPicPr>
      <xdr:blipFill>
        <a:blip r:embed="rId1"/>
        <a:stretch>
          <a:fillRect/>
        </a:stretch>
      </xdr:blipFill>
      <xdr:spPr>
        <a:xfrm>
          <a:off x="12122150" y="88687275"/>
          <a:ext cx="527685" cy="899160"/>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523875</xdr:rowOff>
    </xdr:to>
    <xdr:pic>
      <xdr:nvPicPr>
        <xdr:cNvPr id="73" name="Picture 438836" hidden="1"/>
        <xdr:cNvPicPr/>
      </xdr:nvPicPr>
      <xdr:blipFill>
        <a:blip r:embed="rId1"/>
        <a:stretch>
          <a:fillRect/>
        </a:stretch>
      </xdr:blipFill>
      <xdr:spPr>
        <a:xfrm>
          <a:off x="12122150" y="88687275"/>
          <a:ext cx="527685" cy="523875"/>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905510</xdr:rowOff>
    </xdr:to>
    <xdr:pic>
      <xdr:nvPicPr>
        <xdr:cNvPr id="74" name="Picture 438836" hidden="1"/>
        <xdr:cNvPicPr/>
      </xdr:nvPicPr>
      <xdr:blipFill>
        <a:blip r:embed="rId1"/>
        <a:stretch>
          <a:fillRect/>
        </a:stretch>
      </xdr:blipFill>
      <xdr:spPr>
        <a:xfrm>
          <a:off x="12122150" y="84166075"/>
          <a:ext cx="519430" cy="905510"/>
        </a:xfrm>
        <a:prstGeom prst="rect">
          <a:avLst/>
        </a:prstGeom>
        <a:noFill/>
        <a:ln w="9525">
          <a:noFill/>
        </a:ln>
      </xdr:spPr>
    </xdr:pic>
    <xdr:clientData/>
  </xdr:twoCellAnchor>
  <xdr:twoCellAnchor editAs="oneCell">
    <xdr:from>
      <xdr:col>12</xdr:col>
      <xdr:colOff>0</xdr:colOff>
      <xdr:row>64</xdr:row>
      <xdr:rowOff>0</xdr:rowOff>
    </xdr:from>
    <xdr:to>
      <xdr:col>13</xdr:col>
      <xdr:colOff>8890</xdr:colOff>
      <xdr:row>64</xdr:row>
      <xdr:rowOff>530225</xdr:rowOff>
    </xdr:to>
    <xdr:pic>
      <xdr:nvPicPr>
        <xdr:cNvPr id="75" name="Picture 438836" hidden="1"/>
        <xdr:cNvPicPr/>
      </xdr:nvPicPr>
      <xdr:blipFill>
        <a:blip r:embed="rId1"/>
        <a:stretch>
          <a:fillRect/>
        </a:stretch>
      </xdr:blipFill>
      <xdr:spPr>
        <a:xfrm>
          <a:off x="12122150" y="88687275"/>
          <a:ext cx="519430" cy="53022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956945</xdr:rowOff>
    </xdr:to>
    <xdr:pic>
      <xdr:nvPicPr>
        <xdr:cNvPr id="76" name="Picture 438836" hidden="1"/>
        <xdr:cNvPicPr/>
      </xdr:nvPicPr>
      <xdr:blipFill>
        <a:blip r:embed="rId1"/>
        <a:stretch>
          <a:fillRect/>
        </a:stretch>
      </xdr:blipFill>
      <xdr:spPr>
        <a:xfrm>
          <a:off x="12122150" y="84166075"/>
          <a:ext cx="521335" cy="956945"/>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901065</xdr:rowOff>
    </xdr:to>
    <xdr:pic>
      <xdr:nvPicPr>
        <xdr:cNvPr id="77" name="Picture 438836" hidden="1"/>
        <xdr:cNvPicPr/>
      </xdr:nvPicPr>
      <xdr:blipFill>
        <a:blip r:embed="rId1"/>
        <a:stretch>
          <a:fillRect/>
        </a:stretch>
      </xdr:blipFill>
      <xdr:spPr>
        <a:xfrm>
          <a:off x="12122150" y="88687275"/>
          <a:ext cx="521335" cy="901065"/>
        </a:xfrm>
        <a:prstGeom prst="rect">
          <a:avLst/>
        </a:prstGeom>
        <a:noFill/>
        <a:ln w="9525">
          <a:noFill/>
        </a:ln>
      </xdr:spPr>
    </xdr:pic>
    <xdr:clientData/>
  </xdr:twoCellAnchor>
  <xdr:twoCellAnchor editAs="oneCell">
    <xdr:from>
      <xdr:col>12</xdr:col>
      <xdr:colOff>0</xdr:colOff>
      <xdr:row>64</xdr:row>
      <xdr:rowOff>0</xdr:rowOff>
    </xdr:from>
    <xdr:to>
      <xdr:col>13</xdr:col>
      <xdr:colOff>10795</xdr:colOff>
      <xdr:row>64</xdr:row>
      <xdr:rowOff>525780</xdr:rowOff>
    </xdr:to>
    <xdr:pic>
      <xdr:nvPicPr>
        <xdr:cNvPr id="78" name="Picture 438836" hidden="1"/>
        <xdr:cNvPicPr/>
      </xdr:nvPicPr>
      <xdr:blipFill>
        <a:blip r:embed="rId1"/>
        <a:stretch>
          <a:fillRect/>
        </a:stretch>
      </xdr:blipFill>
      <xdr:spPr>
        <a:xfrm>
          <a:off x="12122150" y="88687275"/>
          <a:ext cx="521335" cy="52578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956945</xdr:rowOff>
    </xdr:to>
    <xdr:pic>
      <xdr:nvPicPr>
        <xdr:cNvPr id="79" name="Picture 438836" hidden="1"/>
        <xdr:cNvPicPr/>
      </xdr:nvPicPr>
      <xdr:blipFill>
        <a:blip r:embed="rId1"/>
        <a:stretch>
          <a:fillRect/>
        </a:stretch>
      </xdr:blipFill>
      <xdr:spPr>
        <a:xfrm>
          <a:off x="12122150" y="84166075"/>
          <a:ext cx="527685" cy="956945"/>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901065</xdr:rowOff>
    </xdr:to>
    <xdr:pic>
      <xdr:nvPicPr>
        <xdr:cNvPr id="80" name="Picture 438836" hidden="1"/>
        <xdr:cNvPicPr/>
      </xdr:nvPicPr>
      <xdr:blipFill>
        <a:blip r:embed="rId1"/>
        <a:stretch>
          <a:fillRect/>
        </a:stretch>
      </xdr:blipFill>
      <xdr:spPr>
        <a:xfrm>
          <a:off x="12122150" y="88687275"/>
          <a:ext cx="527685" cy="901065"/>
        </a:xfrm>
        <a:prstGeom prst="rect">
          <a:avLst/>
        </a:prstGeom>
        <a:noFill/>
        <a:ln w="9525">
          <a:noFill/>
        </a:ln>
      </xdr:spPr>
    </xdr:pic>
    <xdr:clientData/>
  </xdr:twoCellAnchor>
  <xdr:twoCellAnchor editAs="oneCell">
    <xdr:from>
      <xdr:col>12</xdr:col>
      <xdr:colOff>0</xdr:colOff>
      <xdr:row>64</xdr:row>
      <xdr:rowOff>0</xdr:rowOff>
    </xdr:from>
    <xdr:to>
      <xdr:col>13</xdr:col>
      <xdr:colOff>17145</xdr:colOff>
      <xdr:row>64</xdr:row>
      <xdr:rowOff>525780</xdr:rowOff>
    </xdr:to>
    <xdr:pic>
      <xdr:nvPicPr>
        <xdr:cNvPr id="81" name="Picture 438836" hidden="1"/>
        <xdr:cNvPicPr/>
      </xdr:nvPicPr>
      <xdr:blipFill>
        <a:blip r:embed="rId1"/>
        <a:stretch>
          <a:fillRect/>
        </a:stretch>
      </xdr:blipFill>
      <xdr:spPr>
        <a:xfrm>
          <a:off x="12122150" y="88687275"/>
          <a:ext cx="527685" cy="52578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906145</xdr:rowOff>
    </xdr:to>
    <xdr:pic>
      <xdr:nvPicPr>
        <xdr:cNvPr id="82" name="Picture 438836" hidden="1"/>
        <xdr:cNvPicPr/>
      </xdr:nvPicPr>
      <xdr:blipFill>
        <a:blip r:embed="rId1"/>
        <a:stretch>
          <a:fillRect/>
        </a:stretch>
      </xdr:blipFill>
      <xdr:spPr>
        <a:xfrm>
          <a:off x="12122150" y="84166075"/>
          <a:ext cx="519430" cy="906145"/>
        </a:xfrm>
        <a:prstGeom prst="rect">
          <a:avLst/>
        </a:prstGeom>
        <a:noFill/>
        <a:ln w="9525">
          <a:noFill/>
        </a:ln>
      </xdr:spPr>
    </xdr:pic>
    <xdr:clientData/>
  </xdr:twoCellAnchor>
  <xdr:twoCellAnchor editAs="oneCell">
    <xdr:from>
      <xdr:col>12</xdr:col>
      <xdr:colOff>0</xdr:colOff>
      <xdr:row>64</xdr:row>
      <xdr:rowOff>0</xdr:rowOff>
    </xdr:from>
    <xdr:to>
      <xdr:col>13</xdr:col>
      <xdr:colOff>8890</xdr:colOff>
      <xdr:row>64</xdr:row>
      <xdr:rowOff>530860</xdr:rowOff>
    </xdr:to>
    <xdr:pic>
      <xdr:nvPicPr>
        <xdr:cNvPr id="83" name="Picture 438836" hidden="1"/>
        <xdr:cNvPicPr/>
      </xdr:nvPicPr>
      <xdr:blipFill>
        <a:blip r:embed="rId1"/>
        <a:stretch>
          <a:fillRect/>
        </a:stretch>
      </xdr:blipFill>
      <xdr:spPr>
        <a:xfrm>
          <a:off x="12122150" y="88687275"/>
          <a:ext cx="519430" cy="5308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61</xdr:row>
      <xdr:rowOff>63500</xdr:rowOff>
    </xdr:to>
    <xdr:pic>
      <xdr:nvPicPr>
        <xdr:cNvPr id="84" name="Picture 438836" hidden="1"/>
        <xdr:cNvPicPr/>
      </xdr:nvPicPr>
      <xdr:blipFill>
        <a:blip r:embed="rId1"/>
        <a:stretch>
          <a:fillRect/>
        </a:stretch>
      </xdr:blipFill>
      <xdr:spPr>
        <a:xfrm>
          <a:off x="12122150" y="84166075"/>
          <a:ext cx="521335" cy="111760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61</xdr:row>
      <xdr:rowOff>6350</xdr:rowOff>
    </xdr:to>
    <xdr:pic>
      <xdr:nvPicPr>
        <xdr:cNvPr id="85" name="Picture 438836" hidden="1"/>
        <xdr:cNvPicPr/>
      </xdr:nvPicPr>
      <xdr:blipFill>
        <a:blip r:embed="rId1"/>
        <a:stretch>
          <a:fillRect/>
        </a:stretch>
      </xdr:blipFill>
      <xdr:spPr>
        <a:xfrm>
          <a:off x="12122150" y="84166075"/>
          <a:ext cx="521335" cy="106045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61</xdr:row>
      <xdr:rowOff>63500</xdr:rowOff>
    </xdr:to>
    <xdr:pic>
      <xdr:nvPicPr>
        <xdr:cNvPr id="86" name="Picture 438836" hidden="1"/>
        <xdr:cNvPicPr/>
      </xdr:nvPicPr>
      <xdr:blipFill>
        <a:blip r:embed="rId1"/>
        <a:stretch>
          <a:fillRect/>
        </a:stretch>
      </xdr:blipFill>
      <xdr:spPr>
        <a:xfrm>
          <a:off x="12122150" y="84166075"/>
          <a:ext cx="527685" cy="111760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61</xdr:row>
      <xdr:rowOff>6350</xdr:rowOff>
    </xdr:to>
    <xdr:pic>
      <xdr:nvPicPr>
        <xdr:cNvPr id="87" name="Picture 438836" hidden="1"/>
        <xdr:cNvPicPr/>
      </xdr:nvPicPr>
      <xdr:blipFill>
        <a:blip r:embed="rId1"/>
        <a:stretch>
          <a:fillRect/>
        </a:stretch>
      </xdr:blipFill>
      <xdr:spPr>
        <a:xfrm>
          <a:off x="12122150" y="84166075"/>
          <a:ext cx="527685" cy="106045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61</xdr:row>
      <xdr:rowOff>8890</xdr:rowOff>
    </xdr:to>
    <xdr:pic>
      <xdr:nvPicPr>
        <xdr:cNvPr id="88" name="Picture 438836" hidden="1"/>
        <xdr:cNvPicPr/>
      </xdr:nvPicPr>
      <xdr:blipFill>
        <a:blip r:embed="rId1"/>
        <a:stretch>
          <a:fillRect/>
        </a:stretch>
      </xdr:blipFill>
      <xdr:spPr>
        <a:xfrm>
          <a:off x="12122150" y="84166075"/>
          <a:ext cx="521335" cy="106299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61</xdr:row>
      <xdr:rowOff>8890</xdr:rowOff>
    </xdr:to>
    <xdr:pic>
      <xdr:nvPicPr>
        <xdr:cNvPr id="89" name="Picture 438836" hidden="1"/>
        <xdr:cNvPicPr/>
      </xdr:nvPicPr>
      <xdr:blipFill>
        <a:blip r:embed="rId1"/>
        <a:stretch>
          <a:fillRect/>
        </a:stretch>
      </xdr:blipFill>
      <xdr:spPr>
        <a:xfrm>
          <a:off x="12122150" y="84166075"/>
          <a:ext cx="527685" cy="106299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61</xdr:row>
      <xdr:rowOff>65405</xdr:rowOff>
    </xdr:to>
    <xdr:pic>
      <xdr:nvPicPr>
        <xdr:cNvPr id="90" name="Picture 438836" hidden="1"/>
        <xdr:cNvPicPr/>
      </xdr:nvPicPr>
      <xdr:blipFill>
        <a:blip r:embed="rId1"/>
        <a:stretch>
          <a:fillRect/>
        </a:stretch>
      </xdr:blipFill>
      <xdr:spPr>
        <a:xfrm>
          <a:off x="12122150" y="84166075"/>
          <a:ext cx="521335" cy="111950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61</xdr:row>
      <xdr:rowOff>9525</xdr:rowOff>
    </xdr:to>
    <xdr:pic>
      <xdr:nvPicPr>
        <xdr:cNvPr id="91" name="Picture 438836" hidden="1"/>
        <xdr:cNvPicPr/>
      </xdr:nvPicPr>
      <xdr:blipFill>
        <a:blip r:embed="rId1"/>
        <a:stretch>
          <a:fillRect/>
        </a:stretch>
      </xdr:blipFill>
      <xdr:spPr>
        <a:xfrm>
          <a:off x="12122150" y="84166075"/>
          <a:ext cx="521335" cy="106362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61</xdr:row>
      <xdr:rowOff>65405</xdr:rowOff>
    </xdr:to>
    <xdr:pic>
      <xdr:nvPicPr>
        <xdr:cNvPr id="92" name="Picture 438836" hidden="1"/>
        <xdr:cNvPicPr/>
      </xdr:nvPicPr>
      <xdr:blipFill>
        <a:blip r:embed="rId1"/>
        <a:stretch>
          <a:fillRect/>
        </a:stretch>
      </xdr:blipFill>
      <xdr:spPr>
        <a:xfrm>
          <a:off x="12122150" y="84166075"/>
          <a:ext cx="527685" cy="111950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61</xdr:row>
      <xdr:rowOff>9525</xdr:rowOff>
    </xdr:to>
    <xdr:pic>
      <xdr:nvPicPr>
        <xdr:cNvPr id="93" name="Picture 438836" hidden="1"/>
        <xdr:cNvPicPr/>
      </xdr:nvPicPr>
      <xdr:blipFill>
        <a:blip r:embed="rId1"/>
        <a:stretch>
          <a:fillRect/>
        </a:stretch>
      </xdr:blipFill>
      <xdr:spPr>
        <a:xfrm>
          <a:off x="12122150" y="84166075"/>
          <a:ext cx="527685" cy="106362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527050</xdr:rowOff>
    </xdr:to>
    <xdr:pic>
      <xdr:nvPicPr>
        <xdr:cNvPr id="94" name="Picture 438836" hidden="1"/>
        <xdr:cNvPicPr/>
      </xdr:nvPicPr>
      <xdr:blipFill>
        <a:blip r:embed="rId1"/>
        <a:stretch>
          <a:fillRect/>
        </a:stretch>
      </xdr:blipFill>
      <xdr:spPr>
        <a:xfrm>
          <a:off x="12122150" y="84166075"/>
          <a:ext cx="521335" cy="52705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527050</xdr:rowOff>
    </xdr:to>
    <xdr:pic>
      <xdr:nvPicPr>
        <xdr:cNvPr id="95" name="Picture 438836" hidden="1"/>
        <xdr:cNvPicPr/>
      </xdr:nvPicPr>
      <xdr:blipFill>
        <a:blip r:embed="rId1"/>
        <a:stretch>
          <a:fillRect/>
        </a:stretch>
      </xdr:blipFill>
      <xdr:spPr>
        <a:xfrm>
          <a:off x="12122150" y="84166075"/>
          <a:ext cx="527685" cy="52705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533400</xdr:rowOff>
    </xdr:to>
    <xdr:pic>
      <xdr:nvPicPr>
        <xdr:cNvPr id="96" name="Picture 438836" hidden="1"/>
        <xdr:cNvPicPr/>
      </xdr:nvPicPr>
      <xdr:blipFill>
        <a:blip r:embed="rId1"/>
        <a:stretch>
          <a:fillRect/>
        </a:stretch>
      </xdr:blipFill>
      <xdr:spPr>
        <a:xfrm>
          <a:off x="12122150" y="84166075"/>
          <a:ext cx="519430" cy="53340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868045</xdr:rowOff>
    </xdr:to>
    <xdr:pic>
      <xdr:nvPicPr>
        <xdr:cNvPr id="97" name="Picture 438836" hidden="1"/>
        <xdr:cNvPicPr/>
      </xdr:nvPicPr>
      <xdr:blipFill>
        <a:blip r:embed="rId1"/>
        <a:stretch>
          <a:fillRect/>
        </a:stretch>
      </xdr:blipFill>
      <xdr:spPr>
        <a:xfrm>
          <a:off x="12122150" y="84166075"/>
          <a:ext cx="521335" cy="86804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812165</xdr:rowOff>
    </xdr:to>
    <xdr:pic>
      <xdr:nvPicPr>
        <xdr:cNvPr id="98" name="Picture 438836" hidden="1"/>
        <xdr:cNvPicPr/>
      </xdr:nvPicPr>
      <xdr:blipFill>
        <a:blip r:embed="rId1"/>
        <a:stretch>
          <a:fillRect/>
        </a:stretch>
      </xdr:blipFill>
      <xdr:spPr>
        <a:xfrm>
          <a:off x="12122150" y="84166075"/>
          <a:ext cx="521335" cy="81216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500380</xdr:rowOff>
    </xdr:to>
    <xdr:pic>
      <xdr:nvPicPr>
        <xdr:cNvPr id="99" name="Picture 438836" hidden="1"/>
        <xdr:cNvPicPr/>
      </xdr:nvPicPr>
      <xdr:blipFill>
        <a:blip r:embed="rId1"/>
        <a:stretch>
          <a:fillRect/>
        </a:stretch>
      </xdr:blipFill>
      <xdr:spPr>
        <a:xfrm>
          <a:off x="12122150" y="84166075"/>
          <a:ext cx="521335" cy="50038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868045</xdr:rowOff>
    </xdr:to>
    <xdr:pic>
      <xdr:nvPicPr>
        <xdr:cNvPr id="100" name="Picture 438836" hidden="1"/>
        <xdr:cNvPicPr/>
      </xdr:nvPicPr>
      <xdr:blipFill>
        <a:blip r:embed="rId1"/>
        <a:stretch>
          <a:fillRect/>
        </a:stretch>
      </xdr:blipFill>
      <xdr:spPr>
        <a:xfrm>
          <a:off x="12122150" y="84166075"/>
          <a:ext cx="527685" cy="86804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812165</xdr:rowOff>
    </xdr:to>
    <xdr:pic>
      <xdr:nvPicPr>
        <xdr:cNvPr id="101" name="Picture 438836" hidden="1"/>
        <xdr:cNvPicPr/>
      </xdr:nvPicPr>
      <xdr:blipFill>
        <a:blip r:embed="rId1"/>
        <a:stretch>
          <a:fillRect/>
        </a:stretch>
      </xdr:blipFill>
      <xdr:spPr>
        <a:xfrm>
          <a:off x="12122150" y="84166075"/>
          <a:ext cx="527685" cy="81216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500380</xdr:rowOff>
    </xdr:to>
    <xdr:pic>
      <xdr:nvPicPr>
        <xdr:cNvPr id="102" name="Picture 438836" hidden="1"/>
        <xdr:cNvPicPr/>
      </xdr:nvPicPr>
      <xdr:blipFill>
        <a:blip r:embed="rId1"/>
        <a:stretch>
          <a:fillRect/>
        </a:stretch>
      </xdr:blipFill>
      <xdr:spPr>
        <a:xfrm>
          <a:off x="12122150" y="84166075"/>
          <a:ext cx="527685" cy="50038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817245</xdr:rowOff>
    </xdr:to>
    <xdr:pic>
      <xdr:nvPicPr>
        <xdr:cNvPr id="103" name="Picture 438836" hidden="1"/>
        <xdr:cNvPicPr/>
      </xdr:nvPicPr>
      <xdr:blipFill>
        <a:blip r:embed="rId1"/>
        <a:stretch>
          <a:fillRect/>
        </a:stretch>
      </xdr:blipFill>
      <xdr:spPr>
        <a:xfrm>
          <a:off x="12122150" y="84166075"/>
          <a:ext cx="519430" cy="817245"/>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505460</xdr:rowOff>
    </xdr:to>
    <xdr:pic>
      <xdr:nvPicPr>
        <xdr:cNvPr id="104" name="Picture 438836" hidden="1"/>
        <xdr:cNvPicPr/>
      </xdr:nvPicPr>
      <xdr:blipFill>
        <a:blip r:embed="rId1"/>
        <a:stretch>
          <a:fillRect/>
        </a:stretch>
      </xdr:blipFill>
      <xdr:spPr>
        <a:xfrm>
          <a:off x="12122150" y="84166075"/>
          <a:ext cx="519430" cy="5054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899160</xdr:rowOff>
    </xdr:to>
    <xdr:pic>
      <xdr:nvPicPr>
        <xdr:cNvPr id="105" name="Picture 438836" hidden="1"/>
        <xdr:cNvPicPr/>
      </xdr:nvPicPr>
      <xdr:blipFill>
        <a:blip r:embed="rId1"/>
        <a:stretch>
          <a:fillRect/>
        </a:stretch>
      </xdr:blipFill>
      <xdr:spPr>
        <a:xfrm>
          <a:off x="12122150" y="84166075"/>
          <a:ext cx="521335" cy="899160"/>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523875</xdr:rowOff>
    </xdr:to>
    <xdr:pic>
      <xdr:nvPicPr>
        <xdr:cNvPr id="106" name="Picture 438836" hidden="1"/>
        <xdr:cNvPicPr/>
      </xdr:nvPicPr>
      <xdr:blipFill>
        <a:blip r:embed="rId1"/>
        <a:stretch>
          <a:fillRect/>
        </a:stretch>
      </xdr:blipFill>
      <xdr:spPr>
        <a:xfrm>
          <a:off x="12122150" y="84166075"/>
          <a:ext cx="521335" cy="52387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899160</xdr:rowOff>
    </xdr:to>
    <xdr:pic>
      <xdr:nvPicPr>
        <xdr:cNvPr id="107" name="Picture 438836" hidden="1"/>
        <xdr:cNvPicPr/>
      </xdr:nvPicPr>
      <xdr:blipFill>
        <a:blip r:embed="rId1"/>
        <a:stretch>
          <a:fillRect/>
        </a:stretch>
      </xdr:blipFill>
      <xdr:spPr>
        <a:xfrm>
          <a:off x="12122150" y="84166075"/>
          <a:ext cx="527685" cy="89916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523875</xdr:rowOff>
    </xdr:to>
    <xdr:pic>
      <xdr:nvPicPr>
        <xdr:cNvPr id="108" name="Picture 438836" hidden="1"/>
        <xdr:cNvPicPr/>
      </xdr:nvPicPr>
      <xdr:blipFill>
        <a:blip r:embed="rId1"/>
        <a:stretch>
          <a:fillRect/>
        </a:stretch>
      </xdr:blipFill>
      <xdr:spPr>
        <a:xfrm>
          <a:off x="12122150" y="84166075"/>
          <a:ext cx="527685" cy="523875"/>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530225</xdr:rowOff>
    </xdr:to>
    <xdr:pic>
      <xdr:nvPicPr>
        <xdr:cNvPr id="109" name="Picture 438836" hidden="1"/>
        <xdr:cNvPicPr/>
      </xdr:nvPicPr>
      <xdr:blipFill>
        <a:blip r:embed="rId1"/>
        <a:stretch>
          <a:fillRect/>
        </a:stretch>
      </xdr:blipFill>
      <xdr:spPr>
        <a:xfrm>
          <a:off x="12122150" y="84166075"/>
          <a:ext cx="519430" cy="53022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901065</xdr:rowOff>
    </xdr:to>
    <xdr:pic>
      <xdr:nvPicPr>
        <xdr:cNvPr id="110" name="Picture 438836" hidden="1"/>
        <xdr:cNvPicPr/>
      </xdr:nvPicPr>
      <xdr:blipFill>
        <a:blip r:embed="rId1"/>
        <a:stretch>
          <a:fillRect/>
        </a:stretch>
      </xdr:blipFill>
      <xdr:spPr>
        <a:xfrm>
          <a:off x="12122150" y="84166075"/>
          <a:ext cx="521335" cy="901065"/>
        </a:xfrm>
        <a:prstGeom prst="rect">
          <a:avLst/>
        </a:prstGeom>
        <a:noFill/>
        <a:ln w="9525">
          <a:noFill/>
        </a:ln>
      </xdr:spPr>
    </xdr:pic>
    <xdr:clientData/>
  </xdr:twoCellAnchor>
  <xdr:twoCellAnchor editAs="oneCell">
    <xdr:from>
      <xdr:col>12</xdr:col>
      <xdr:colOff>0</xdr:colOff>
      <xdr:row>60</xdr:row>
      <xdr:rowOff>0</xdr:rowOff>
    </xdr:from>
    <xdr:to>
      <xdr:col>13</xdr:col>
      <xdr:colOff>10795</xdr:colOff>
      <xdr:row>60</xdr:row>
      <xdr:rowOff>525780</xdr:rowOff>
    </xdr:to>
    <xdr:pic>
      <xdr:nvPicPr>
        <xdr:cNvPr id="111" name="Picture 438836" hidden="1"/>
        <xdr:cNvPicPr/>
      </xdr:nvPicPr>
      <xdr:blipFill>
        <a:blip r:embed="rId1"/>
        <a:stretch>
          <a:fillRect/>
        </a:stretch>
      </xdr:blipFill>
      <xdr:spPr>
        <a:xfrm>
          <a:off x="12122150" y="84166075"/>
          <a:ext cx="521335" cy="525780"/>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901065</xdr:rowOff>
    </xdr:to>
    <xdr:pic>
      <xdr:nvPicPr>
        <xdr:cNvPr id="112" name="Picture 438836" hidden="1"/>
        <xdr:cNvPicPr/>
      </xdr:nvPicPr>
      <xdr:blipFill>
        <a:blip r:embed="rId1"/>
        <a:stretch>
          <a:fillRect/>
        </a:stretch>
      </xdr:blipFill>
      <xdr:spPr>
        <a:xfrm>
          <a:off x="12122150" y="84166075"/>
          <a:ext cx="527685" cy="901065"/>
        </a:xfrm>
        <a:prstGeom prst="rect">
          <a:avLst/>
        </a:prstGeom>
        <a:noFill/>
        <a:ln w="9525">
          <a:noFill/>
        </a:ln>
      </xdr:spPr>
    </xdr:pic>
    <xdr:clientData/>
  </xdr:twoCellAnchor>
  <xdr:twoCellAnchor editAs="oneCell">
    <xdr:from>
      <xdr:col>12</xdr:col>
      <xdr:colOff>0</xdr:colOff>
      <xdr:row>60</xdr:row>
      <xdr:rowOff>0</xdr:rowOff>
    </xdr:from>
    <xdr:to>
      <xdr:col>13</xdr:col>
      <xdr:colOff>17145</xdr:colOff>
      <xdr:row>60</xdr:row>
      <xdr:rowOff>525780</xdr:rowOff>
    </xdr:to>
    <xdr:pic>
      <xdr:nvPicPr>
        <xdr:cNvPr id="113" name="Picture 438836" hidden="1"/>
        <xdr:cNvPicPr/>
      </xdr:nvPicPr>
      <xdr:blipFill>
        <a:blip r:embed="rId1"/>
        <a:stretch>
          <a:fillRect/>
        </a:stretch>
      </xdr:blipFill>
      <xdr:spPr>
        <a:xfrm>
          <a:off x="12122150" y="84166075"/>
          <a:ext cx="527685" cy="525780"/>
        </a:xfrm>
        <a:prstGeom prst="rect">
          <a:avLst/>
        </a:prstGeom>
        <a:noFill/>
        <a:ln w="9525">
          <a:noFill/>
        </a:ln>
      </xdr:spPr>
    </xdr:pic>
    <xdr:clientData/>
  </xdr:twoCellAnchor>
  <xdr:twoCellAnchor editAs="oneCell">
    <xdr:from>
      <xdr:col>12</xdr:col>
      <xdr:colOff>0</xdr:colOff>
      <xdr:row>60</xdr:row>
      <xdr:rowOff>0</xdr:rowOff>
    </xdr:from>
    <xdr:to>
      <xdr:col>13</xdr:col>
      <xdr:colOff>8890</xdr:colOff>
      <xdr:row>60</xdr:row>
      <xdr:rowOff>530860</xdr:rowOff>
    </xdr:to>
    <xdr:pic>
      <xdr:nvPicPr>
        <xdr:cNvPr id="114" name="Picture 438836" hidden="1"/>
        <xdr:cNvPicPr/>
      </xdr:nvPicPr>
      <xdr:blipFill>
        <a:blip r:embed="rId1"/>
        <a:stretch>
          <a:fillRect/>
        </a:stretch>
      </xdr:blipFill>
      <xdr:spPr>
        <a:xfrm>
          <a:off x="12122150" y="84166075"/>
          <a:ext cx="519430" cy="53086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527050</xdr:rowOff>
    </xdr:to>
    <xdr:pic>
      <xdr:nvPicPr>
        <xdr:cNvPr id="115" name="Picture 438836" hidden="1"/>
        <xdr:cNvPicPr/>
      </xdr:nvPicPr>
      <xdr:blipFill>
        <a:blip r:embed="rId1"/>
        <a:stretch>
          <a:fillRect/>
        </a:stretch>
      </xdr:blipFill>
      <xdr:spPr>
        <a:xfrm>
          <a:off x="12122150" y="82629375"/>
          <a:ext cx="521335" cy="52705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527050</xdr:rowOff>
    </xdr:to>
    <xdr:pic>
      <xdr:nvPicPr>
        <xdr:cNvPr id="116" name="Picture 438836" hidden="1"/>
        <xdr:cNvPicPr/>
      </xdr:nvPicPr>
      <xdr:blipFill>
        <a:blip r:embed="rId1"/>
        <a:stretch>
          <a:fillRect/>
        </a:stretch>
      </xdr:blipFill>
      <xdr:spPr>
        <a:xfrm>
          <a:off x="12122150" y="82629375"/>
          <a:ext cx="527685" cy="527050"/>
        </a:xfrm>
        <a:prstGeom prst="rect">
          <a:avLst/>
        </a:prstGeom>
        <a:noFill/>
        <a:ln w="9525">
          <a:noFill/>
        </a:ln>
      </xdr:spPr>
    </xdr:pic>
    <xdr:clientData/>
  </xdr:twoCellAnchor>
  <xdr:twoCellAnchor editAs="oneCell">
    <xdr:from>
      <xdr:col>12</xdr:col>
      <xdr:colOff>0</xdr:colOff>
      <xdr:row>59</xdr:row>
      <xdr:rowOff>0</xdr:rowOff>
    </xdr:from>
    <xdr:to>
      <xdr:col>13</xdr:col>
      <xdr:colOff>8890</xdr:colOff>
      <xdr:row>59</xdr:row>
      <xdr:rowOff>533400</xdr:rowOff>
    </xdr:to>
    <xdr:pic>
      <xdr:nvPicPr>
        <xdr:cNvPr id="117" name="Picture 438836" hidden="1"/>
        <xdr:cNvPicPr/>
      </xdr:nvPicPr>
      <xdr:blipFill>
        <a:blip r:embed="rId1"/>
        <a:stretch>
          <a:fillRect/>
        </a:stretch>
      </xdr:blipFill>
      <xdr:spPr>
        <a:xfrm>
          <a:off x="12122150" y="82629375"/>
          <a:ext cx="519430" cy="53340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868045</xdr:rowOff>
    </xdr:to>
    <xdr:pic>
      <xdr:nvPicPr>
        <xdr:cNvPr id="118" name="Picture 438836" hidden="1"/>
        <xdr:cNvPicPr/>
      </xdr:nvPicPr>
      <xdr:blipFill>
        <a:blip r:embed="rId1"/>
        <a:stretch>
          <a:fillRect/>
        </a:stretch>
      </xdr:blipFill>
      <xdr:spPr>
        <a:xfrm>
          <a:off x="12122150" y="82629375"/>
          <a:ext cx="521335" cy="86804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812165</xdr:rowOff>
    </xdr:to>
    <xdr:pic>
      <xdr:nvPicPr>
        <xdr:cNvPr id="119" name="Picture 438836" hidden="1"/>
        <xdr:cNvPicPr/>
      </xdr:nvPicPr>
      <xdr:blipFill>
        <a:blip r:embed="rId1"/>
        <a:stretch>
          <a:fillRect/>
        </a:stretch>
      </xdr:blipFill>
      <xdr:spPr>
        <a:xfrm>
          <a:off x="12122150" y="82629375"/>
          <a:ext cx="521335" cy="812165"/>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1030605</xdr:rowOff>
    </xdr:to>
    <xdr:pic>
      <xdr:nvPicPr>
        <xdr:cNvPr id="120" name="Picture 438836" hidden="1"/>
        <xdr:cNvPicPr/>
      </xdr:nvPicPr>
      <xdr:blipFill>
        <a:blip r:embed="rId1"/>
        <a:stretch>
          <a:fillRect/>
        </a:stretch>
      </xdr:blipFill>
      <xdr:spPr>
        <a:xfrm>
          <a:off x="12122150" y="81359375"/>
          <a:ext cx="521335" cy="103060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500380</xdr:rowOff>
    </xdr:to>
    <xdr:pic>
      <xdr:nvPicPr>
        <xdr:cNvPr id="121" name="Picture 438836" hidden="1"/>
        <xdr:cNvPicPr/>
      </xdr:nvPicPr>
      <xdr:blipFill>
        <a:blip r:embed="rId1"/>
        <a:stretch>
          <a:fillRect/>
        </a:stretch>
      </xdr:blipFill>
      <xdr:spPr>
        <a:xfrm>
          <a:off x="12122150" y="82629375"/>
          <a:ext cx="521335" cy="50038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868045</xdr:rowOff>
    </xdr:to>
    <xdr:pic>
      <xdr:nvPicPr>
        <xdr:cNvPr id="122" name="Picture 438836" hidden="1"/>
        <xdr:cNvPicPr/>
      </xdr:nvPicPr>
      <xdr:blipFill>
        <a:blip r:embed="rId1"/>
        <a:stretch>
          <a:fillRect/>
        </a:stretch>
      </xdr:blipFill>
      <xdr:spPr>
        <a:xfrm>
          <a:off x="12122150" y="82629375"/>
          <a:ext cx="527685" cy="86804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812165</xdr:rowOff>
    </xdr:to>
    <xdr:pic>
      <xdr:nvPicPr>
        <xdr:cNvPr id="123" name="Picture 438836" hidden="1"/>
        <xdr:cNvPicPr/>
      </xdr:nvPicPr>
      <xdr:blipFill>
        <a:blip r:embed="rId1"/>
        <a:stretch>
          <a:fillRect/>
        </a:stretch>
      </xdr:blipFill>
      <xdr:spPr>
        <a:xfrm>
          <a:off x="12122150" y="82629375"/>
          <a:ext cx="527685" cy="812165"/>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1030605</xdr:rowOff>
    </xdr:to>
    <xdr:pic>
      <xdr:nvPicPr>
        <xdr:cNvPr id="124" name="Picture 438836" hidden="1"/>
        <xdr:cNvPicPr/>
      </xdr:nvPicPr>
      <xdr:blipFill>
        <a:blip r:embed="rId1"/>
        <a:stretch>
          <a:fillRect/>
        </a:stretch>
      </xdr:blipFill>
      <xdr:spPr>
        <a:xfrm>
          <a:off x="12122150" y="81359375"/>
          <a:ext cx="527685" cy="103060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500380</xdr:rowOff>
    </xdr:to>
    <xdr:pic>
      <xdr:nvPicPr>
        <xdr:cNvPr id="125" name="Picture 438836" hidden="1"/>
        <xdr:cNvPicPr/>
      </xdr:nvPicPr>
      <xdr:blipFill>
        <a:blip r:embed="rId1"/>
        <a:stretch>
          <a:fillRect/>
        </a:stretch>
      </xdr:blipFill>
      <xdr:spPr>
        <a:xfrm>
          <a:off x="12122150" y="82629375"/>
          <a:ext cx="527685" cy="500380"/>
        </a:xfrm>
        <a:prstGeom prst="rect">
          <a:avLst/>
        </a:prstGeom>
        <a:noFill/>
        <a:ln w="9525">
          <a:noFill/>
        </a:ln>
      </xdr:spPr>
    </xdr:pic>
    <xdr:clientData/>
  </xdr:twoCellAnchor>
  <xdr:twoCellAnchor editAs="oneCell">
    <xdr:from>
      <xdr:col>12</xdr:col>
      <xdr:colOff>0</xdr:colOff>
      <xdr:row>59</xdr:row>
      <xdr:rowOff>0</xdr:rowOff>
    </xdr:from>
    <xdr:to>
      <xdr:col>13</xdr:col>
      <xdr:colOff>8890</xdr:colOff>
      <xdr:row>59</xdr:row>
      <xdr:rowOff>817245</xdr:rowOff>
    </xdr:to>
    <xdr:pic>
      <xdr:nvPicPr>
        <xdr:cNvPr id="126" name="Picture 438836" hidden="1"/>
        <xdr:cNvPicPr/>
      </xdr:nvPicPr>
      <xdr:blipFill>
        <a:blip r:embed="rId1"/>
        <a:stretch>
          <a:fillRect/>
        </a:stretch>
      </xdr:blipFill>
      <xdr:spPr>
        <a:xfrm>
          <a:off x="12122150" y="82629375"/>
          <a:ext cx="519430" cy="817245"/>
        </a:xfrm>
        <a:prstGeom prst="rect">
          <a:avLst/>
        </a:prstGeom>
        <a:noFill/>
        <a:ln w="9525">
          <a:noFill/>
        </a:ln>
      </xdr:spPr>
    </xdr:pic>
    <xdr:clientData/>
  </xdr:twoCellAnchor>
  <xdr:twoCellAnchor editAs="oneCell">
    <xdr:from>
      <xdr:col>12</xdr:col>
      <xdr:colOff>0</xdr:colOff>
      <xdr:row>59</xdr:row>
      <xdr:rowOff>0</xdr:rowOff>
    </xdr:from>
    <xdr:to>
      <xdr:col>13</xdr:col>
      <xdr:colOff>8890</xdr:colOff>
      <xdr:row>59</xdr:row>
      <xdr:rowOff>505460</xdr:rowOff>
    </xdr:to>
    <xdr:pic>
      <xdr:nvPicPr>
        <xdr:cNvPr id="127" name="Picture 438836" hidden="1"/>
        <xdr:cNvPicPr/>
      </xdr:nvPicPr>
      <xdr:blipFill>
        <a:blip r:embed="rId1"/>
        <a:stretch>
          <a:fillRect/>
        </a:stretch>
      </xdr:blipFill>
      <xdr:spPr>
        <a:xfrm>
          <a:off x="12122150" y="82629375"/>
          <a:ext cx="519430" cy="50546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899160</xdr:rowOff>
    </xdr:to>
    <xdr:pic>
      <xdr:nvPicPr>
        <xdr:cNvPr id="128" name="Picture 438836" hidden="1"/>
        <xdr:cNvPicPr/>
      </xdr:nvPicPr>
      <xdr:blipFill>
        <a:blip r:embed="rId1"/>
        <a:stretch>
          <a:fillRect/>
        </a:stretch>
      </xdr:blipFill>
      <xdr:spPr>
        <a:xfrm>
          <a:off x="12122150" y="82629375"/>
          <a:ext cx="521335" cy="89916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523875</xdr:rowOff>
    </xdr:to>
    <xdr:pic>
      <xdr:nvPicPr>
        <xdr:cNvPr id="129" name="Picture 438836" hidden="1"/>
        <xdr:cNvPicPr/>
      </xdr:nvPicPr>
      <xdr:blipFill>
        <a:blip r:embed="rId1"/>
        <a:stretch>
          <a:fillRect/>
        </a:stretch>
      </xdr:blipFill>
      <xdr:spPr>
        <a:xfrm>
          <a:off x="12122150" y="82629375"/>
          <a:ext cx="521335" cy="52387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899160</xdr:rowOff>
    </xdr:to>
    <xdr:pic>
      <xdr:nvPicPr>
        <xdr:cNvPr id="130" name="Picture 438836" hidden="1"/>
        <xdr:cNvPicPr/>
      </xdr:nvPicPr>
      <xdr:blipFill>
        <a:blip r:embed="rId1"/>
        <a:stretch>
          <a:fillRect/>
        </a:stretch>
      </xdr:blipFill>
      <xdr:spPr>
        <a:xfrm>
          <a:off x="12122150" y="82629375"/>
          <a:ext cx="527685" cy="89916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523875</xdr:rowOff>
    </xdr:to>
    <xdr:pic>
      <xdr:nvPicPr>
        <xdr:cNvPr id="131" name="Picture 438836" hidden="1"/>
        <xdr:cNvPicPr/>
      </xdr:nvPicPr>
      <xdr:blipFill>
        <a:blip r:embed="rId1"/>
        <a:stretch>
          <a:fillRect/>
        </a:stretch>
      </xdr:blipFill>
      <xdr:spPr>
        <a:xfrm>
          <a:off x="12122150" y="82629375"/>
          <a:ext cx="527685" cy="523875"/>
        </a:xfrm>
        <a:prstGeom prst="rect">
          <a:avLst/>
        </a:prstGeom>
        <a:noFill/>
        <a:ln w="9525">
          <a:noFill/>
        </a:ln>
      </xdr:spPr>
    </xdr:pic>
    <xdr:clientData/>
  </xdr:twoCellAnchor>
  <xdr:twoCellAnchor editAs="oneCell">
    <xdr:from>
      <xdr:col>12</xdr:col>
      <xdr:colOff>0</xdr:colOff>
      <xdr:row>59</xdr:row>
      <xdr:rowOff>0</xdr:rowOff>
    </xdr:from>
    <xdr:to>
      <xdr:col>13</xdr:col>
      <xdr:colOff>8890</xdr:colOff>
      <xdr:row>59</xdr:row>
      <xdr:rowOff>530225</xdr:rowOff>
    </xdr:to>
    <xdr:pic>
      <xdr:nvPicPr>
        <xdr:cNvPr id="132" name="Picture 438836" hidden="1"/>
        <xdr:cNvPicPr/>
      </xdr:nvPicPr>
      <xdr:blipFill>
        <a:blip r:embed="rId1"/>
        <a:stretch>
          <a:fillRect/>
        </a:stretch>
      </xdr:blipFill>
      <xdr:spPr>
        <a:xfrm>
          <a:off x="12122150" y="82629375"/>
          <a:ext cx="519430" cy="53022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901065</xdr:rowOff>
    </xdr:to>
    <xdr:pic>
      <xdr:nvPicPr>
        <xdr:cNvPr id="133" name="Picture 438836" hidden="1"/>
        <xdr:cNvPicPr/>
      </xdr:nvPicPr>
      <xdr:blipFill>
        <a:blip r:embed="rId1"/>
        <a:stretch>
          <a:fillRect/>
        </a:stretch>
      </xdr:blipFill>
      <xdr:spPr>
        <a:xfrm>
          <a:off x="12122150" y="82629375"/>
          <a:ext cx="521335" cy="90106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525780</xdr:rowOff>
    </xdr:to>
    <xdr:pic>
      <xdr:nvPicPr>
        <xdr:cNvPr id="134" name="Picture 438836" hidden="1"/>
        <xdr:cNvPicPr/>
      </xdr:nvPicPr>
      <xdr:blipFill>
        <a:blip r:embed="rId1"/>
        <a:stretch>
          <a:fillRect/>
        </a:stretch>
      </xdr:blipFill>
      <xdr:spPr>
        <a:xfrm>
          <a:off x="12122150" y="82629375"/>
          <a:ext cx="521335" cy="52578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901065</xdr:rowOff>
    </xdr:to>
    <xdr:pic>
      <xdr:nvPicPr>
        <xdr:cNvPr id="135" name="Picture 438836" hidden="1"/>
        <xdr:cNvPicPr/>
      </xdr:nvPicPr>
      <xdr:blipFill>
        <a:blip r:embed="rId1"/>
        <a:stretch>
          <a:fillRect/>
        </a:stretch>
      </xdr:blipFill>
      <xdr:spPr>
        <a:xfrm>
          <a:off x="12122150" y="82629375"/>
          <a:ext cx="527685" cy="90106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525780</xdr:rowOff>
    </xdr:to>
    <xdr:pic>
      <xdr:nvPicPr>
        <xdr:cNvPr id="136" name="Picture 438836" hidden="1"/>
        <xdr:cNvPicPr/>
      </xdr:nvPicPr>
      <xdr:blipFill>
        <a:blip r:embed="rId1"/>
        <a:stretch>
          <a:fillRect/>
        </a:stretch>
      </xdr:blipFill>
      <xdr:spPr>
        <a:xfrm>
          <a:off x="12122150" y="82629375"/>
          <a:ext cx="527685" cy="525780"/>
        </a:xfrm>
        <a:prstGeom prst="rect">
          <a:avLst/>
        </a:prstGeom>
        <a:noFill/>
        <a:ln w="9525">
          <a:noFill/>
        </a:ln>
      </xdr:spPr>
    </xdr:pic>
    <xdr:clientData/>
  </xdr:twoCellAnchor>
  <xdr:twoCellAnchor editAs="oneCell">
    <xdr:from>
      <xdr:col>12</xdr:col>
      <xdr:colOff>0</xdr:colOff>
      <xdr:row>59</xdr:row>
      <xdr:rowOff>0</xdr:rowOff>
    </xdr:from>
    <xdr:to>
      <xdr:col>13</xdr:col>
      <xdr:colOff>8890</xdr:colOff>
      <xdr:row>59</xdr:row>
      <xdr:rowOff>530860</xdr:rowOff>
    </xdr:to>
    <xdr:pic>
      <xdr:nvPicPr>
        <xdr:cNvPr id="137" name="Picture 438836" hidden="1"/>
        <xdr:cNvPicPr/>
      </xdr:nvPicPr>
      <xdr:blipFill>
        <a:blip r:embed="rId1"/>
        <a:stretch>
          <a:fillRect/>
        </a:stretch>
      </xdr:blipFill>
      <xdr:spPr>
        <a:xfrm>
          <a:off x="12122150" y="82629375"/>
          <a:ext cx="519430" cy="530860"/>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1117600</xdr:rowOff>
    </xdr:to>
    <xdr:pic>
      <xdr:nvPicPr>
        <xdr:cNvPr id="138" name="Picture 438836" hidden="1"/>
        <xdr:cNvPicPr/>
      </xdr:nvPicPr>
      <xdr:blipFill>
        <a:blip r:embed="rId1"/>
        <a:stretch>
          <a:fillRect/>
        </a:stretch>
      </xdr:blipFill>
      <xdr:spPr>
        <a:xfrm>
          <a:off x="12122150" y="81359375"/>
          <a:ext cx="521335" cy="1117600"/>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1060450</xdr:rowOff>
    </xdr:to>
    <xdr:pic>
      <xdr:nvPicPr>
        <xdr:cNvPr id="139" name="Picture 438836" hidden="1"/>
        <xdr:cNvPicPr/>
      </xdr:nvPicPr>
      <xdr:blipFill>
        <a:blip r:embed="rId1"/>
        <a:stretch>
          <a:fillRect/>
        </a:stretch>
      </xdr:blipFill>
      <xdr:spPr>
        <a:xfrm>
          <a:off x="12122150" y="81359375"/>
          <a:ext cx="521335" cy="1060450"/>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1117600</xdr:rowOff>
    </xdr:to>
    <xdr:pic>
      <xdr:nvPicPr>
        <xdr:cNvPr id="140" name="Picture 438836" hidden="1"/>
        <xdr:cNvPicPr/>
      </xdr:nvPicPr>
      <xdr:blipFill>
        <a:blip r:embed="rId1"/>
        <a:stretch>
          <a:fillRect/>
        </a:stretch>
      </xdr:blipFill>
      <xdr:spPr>
        <a:xfrm>
          <a:off x="12122150" y="81359375"/>
          <a:ext cx="527685" cy="1117600"/>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1060450</xdr:rowOff>
    </xdr:to>
    <xdr:pic>
      <xdr:nvPicPr>
        <xdr:cNvPr id="141" name="Picture 438836" hidden="1"/>
        <xdr:cNvPicPr/>
      </xdr:nvPicPr>
      <xdr:blipFill>
        <a:blip r:embed="rId1"/>
        <a:stretch>
          <a:fillRect/>
        </a:stretch>
      </xdr:blipFill>
      <xdr:spPr>
        <a:xfrm>
          <a:off x="12122150" y="81359375"/>
          <a:ext cx="527685" cy="1060450"/>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1062990</xdr:rowOff>
    </xdr:to>
    <xdr:pic>
      <xdr:nvPicPr>
        <xdr:cNvPr id="142" name="Picture 438836" hidden="1"/>
        <xdr:cNvPicPr/>
      </xdr:nvPicPr>
      <xdr:blipFill>
        <a:blip r:embed="rId1"/>
        <a:stretch>
          <a:fillRect/>
        </a:stretch>
      </xdr:blipFill>
      <xdr:spPr>
        <a:xfrm>
          <a:off x="12122150" y="81359375"/>
          <a:ext cx="521335" cy="1062990"/>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1062990</xdr:rowOff>
    </xdr:to>
    <xdr:pic>
      <xdr:nvPicPr>
        <xdr:cNvPr id="143" name="Picture 438836" hidden="1"/>
        <xdr:cNvPicPr/>
      </xdr:nvPicPr>
      <xdr:blipFill>
        <a:blip r:embed="rId1"/>
        <a:stretch>
          <a:fillRect/>
        </a:stretch>
      </xdr:blipFill>
      <xdr:spPr>
        <a:xfrm>
          <a:off x="12122150" y="81359375"/>
          <a:ext cx="527685" cy="1062990"/>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1119505</xdr:rowOff>
    </xdr:to>
    <xdr:pic>
      <xdr:nvPicPr>
        <xdr:cNvPr id="144" name="Picture 438836" hidden="1"/>
        <xdr:cNvPicPr/>
      </xdr:nvPicPr>
      <xdr:blipFill>
        <a:blip r:embed="rId1"/>
        <a:stretch>
          <a:fillRect/>
        </a:stretch>
      </xdr:blipFill>
      <xdr:spPr>
        <a:xfrm>
          <a:off x="12122150" y="81359375"/>
          <a:ext cx="521335" cy="1119505"/>
        </a:xfrm>
        <a:prstGeom prst="rect">
          <a:avLst/>
        </a:prstGeom>
        <a:noFill/>
        <a:ln w="9525">
          <a:noFill/>
        </a:ln>
      </xdr:spPr>
    </xdr:pic>
    <xdr:clientData/>
  </xdr:twoCellAnchor>
  <xdr:twoCellAnchor editAs="oneCell">
    <xdr:from>
      <xdr:col>12</xdr:col>
      <xdr:colOff>0</xdr:colOff>
      <xdr:row>58</xdr:row>
      <xdr:rowOff>0</xdr:rowOff>
    </xdr:from>
    <xdr:to>
      <xdr:col>13</xdr:col>
      <xdr:colOff>10795</xdr:colOff>
      <xdr:row>58</xdr:row>
      <xdr:rowOff>1063625</xdr:rowOff>
    </xdr:to>
    <xdr:pic>
      <xdr:nvPicPr>
        <xdr:cNvPr id="145" name="Picture 438836" hidden="1"/>
        <xdr:cNvPicPr/>
      </xdr:nvPicPr>
      <xdr:blipFill>
        <a:blip r:embed="rId1"/>
        <a:stretch>
          <a:fillRect/>
        </a:stretch>
      </xdr:blipFill>
      <xdr:spPr>
        <a:xfrm>
          <a:off x="12122150" y="81359375"/>
          <a:ext cx="521335" cy="1063625"/>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1119505</xdr:rowOff>
    </xdr:to>
    <xdr:pic>
      <xdr:nvPicPr>
        <xdr:cNvPr id="146" name="Picture 438836" hidden="1"/>
        <xdr:cNvPicPr/>
      </xdr:nvPicPr>
      <xdr:blipFill>
        <a:blip r:embed="rId1"/>
        <a:stretch>
          <a:fillRect/>
        </a:stretch>
      </xdr:blipFill>
      <xdr:spPr>
        <a:xfrm>
          <a:off x="12122150" y="81359375"/>
          <a:ext cx="527685" cy="1119505"/>
        </a:xfrm>
        <a:prstGeom prst="rect">
          <a:avLst/>
        </a:prstGeom>
        <a:noFill/>
        <a:ln w="9525">
          <a:noFill/>
        </a:ln>
      </xdr:spPr>
    </xdr:pic>
    <xdr:clientData/>
  </xdr:twoCellAnchor>
  <xdr:twoCellAnchor editAs="oneCell">
    <xdr:from>
      <xdr:col>12</xdr:col>
      <xdr:colOff>0</xdr:colOff>
      <xdr:row>58</xdr:row>
      <xdr:rowOff>0</xdr:rowOff>
    </xdr:from>
    <xdr:to>
      <xdr:col>13</xdr:col>
      <xdr:colOff>17145</xdr:colOff>
      <xdr:row>58</xdr:row>
      <xdr:rowOff>1063625</xdr:rowOff>
    </xdr:to>
    <xdr:pic>
      <xdr:nvPicPr>
        <xdr:cNvPr id="147" name="Picture 438836" hidden="1"/>
        <xdr:cNvPicPr/>
      </xdr:nvPicPr>
      <xdr:blipFill>
        <a:blip r:embed="rId1"/>
        <a:stretch>
          <a:fillRect/>
        </a:stretch>
      </xdr:blipFill>
      <xdr:spPr>
        <a:xfrm>
          <a:off x="12122150" y="81359375"/>
          <a:ext cx="527685" cy="106362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527050</xdr:rowOff>
    </xdr:to>
    <xdr:pic>
      <xdr:nvPicPr>
        <xdr:cNvPr id="148" name="Picture 438836" hidden="1"/>
        <xdr:cNvPicPr/>
      </xdr:nvPicPr>
      <xdr:blipFill>
        <a:blip r:embed="rId1"/>
        <a:stretch>
          <a:fillRect/>
        </a:stretch>
      </xdr:blipFill>
      <xdr:spPr>
        <a:xfrm>
          <a:off x="12122150" y="69694425"/>
          <a:ext cx="521335" cy="52705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527050</xdr:rowOff>
    </xdr:to>
    <xdr:pic>
      <xdr:nvPicPr>
        <xdr:cNvPr id="149" name="Picture 438836" hidden="1"/>
        <xdr:cNvPicPr/>
      </xdr:nvPicPr>
      <xdr:blipFill>
        <a:blip r:embed="rId1"/>
        <a:stretch>
          <a:fillRect/>
        </a:stretch>
      </xdr:blipFill>
      <xdr:spPr>
        <a:xfrm>
          <a:off x="12122150" y="69694425"/>
          <a:ext cx="527685" cy="527050"/>
        </a:xfrm>
        <a:prstGeom prst="rect">
          <a:avLst/>
        </a:prstGeom>
        <a:noFill/>
        <a:ln w="9525">
          <a:noFill/>
        </a:ln>
      </xdr:spPr>
    </xdr:pic>
    <xdr:clientData/>
  </xdr:twoCellAnchor>
  <xdr:twoCellAnchor editAs="oneCell">
    <xdr:from>
      <xdr:col>12</xdr:col>
      <xdr:colOff>0</xdr:colOff>
      <xdr:row>49</xdr:row>
      <xdr:rowOff>0</xdr:rowOff>
    </xdr:from>
    <xdr:to>
      <xdr:col>13</xdr:col>
      <xdr:colOff>8890</xdr:colOff>
      <xdr:row>49</xdr:row>
      <xdr:rowOff>533400</xdr:rowOff>
    </xdr:to>
    <xdr:pic>
      <xdr:nvPicPr>
        <xdr:cNvPr id="150" name="Picture 438836" hidden="1"/>
        <xdr:cNvPicPr/>
      </xdr:nvPicPr>
      <xdr:blipFill>
        <a:blip r:embed="rId1"/>
        <a:stretch>
          <a:fillRect/>
        </a:stretch>
      </xdr:blipFill>
      <xdr:spPr>
        <a:xfrm>
          <a:off x="12122150" y="69694425"/>
          <a:ext cx="519430" cy="53340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868045</xdr:rowOff>
    </xdr:to>
    <xdr:pic>
      <xdr:nvPicPr>
        <xdr:cNvPr id="151" name="Picture 438836" hidden="1"/>
        <xdr:cNvPicPr/>
      </xdr:nvPicPr>
      <xdr:blipFill>
        <a:blip r:embed="rId1"/>
        <a:stretch>
          <a:fillRect/>
        </a:stretch>
      </xdr:blipFill>
      <xdr:spPr>
        <a:xfrm>
          <a:off x="12122150" y="69694425"/>
          <a:ext cx="521335" cy="86804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812165</xdr:rowOff>
    </xdr:to>
    <xdr:pic>
      <xdr:nvPicPr>
        <xdr:cNvPr id="152" name="Picture 438836" hidden="1"/>
        <xdr:cNvPicPr/>
      </xdr:nvPicPr>
      <xdr:blipFill>
        <a:blip r:embed="rId1"/>
        <a:stretch>
          <a:fillRect/>
        </a:stretch>
      </xdr:blipFill>
      <xdr:spPr>
        <a:xfrm>
          <a:off x="12122150" y="69694425"/>
          <a:ext cx="521335" cy="812165"/>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1030605</xdr:rowOff>
    </xdr:to>
    <xdr:pic>
      <xdr:nvPicPr>
        <xdr:cNvPr id="153" name="Picture 438836" hidden="1"/>
        <xdr:cNvPicPr/>
      </xdr:nvPicPr>
      <xdr:blipFill>
        <a:blip r:embed="rId1"/>
        <a:stretch>
          <a:fillRect/>
        </a:stretch>
      </xdr:blipFill>
      <xdr:spPr>
        <a:xfrm>
          <a:off x="12122150" y="55953025"/>
          <a:ext cx="521335" cy="103060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500380</xdr:rowOff>
    </xdr:to>
    <xdr:pic>
      <xdr:nvPicPr>
        <xdr:cNvPr id="154" name="Picture 438836" hidden="1"/>
        <xdr:cNvPicPr/>
      </xdr:nvPicPr>
      <xdr:blipFill>
        <a:blip r:embed="rId1"/>
        <a:stretch>
          <a:fillRect/>
        </a:stretch>
      </xdr:blipFill>
      <xdr:spPr>
        <a:xfrm>
          <a:off x="12122150" y="69694425"/>
          <a:ext cx="521335" cy="50038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868045</xdr:rowOff>
    </xdr:to>
    <xdr:pic>
      <xdr:nvPicPr>
        <xdr:cNvPr id="155" name="Picture 438836" hidden="1"/>
        <xdr:cNvPicPr/>
      </xdr:nvPicPr>
      <xdr:blipFill>
        <a:blip r:embed="rId1"/>
        <a:stretch>
          <a:fillRect/>
        </a:stretch>
      </xdr:blipFill>
      <xdr:spPr>
        <a:xfrm>
          <a:off x="12122150" y="69694425"/>
          <a:ext cx="527685" cy="86804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812165</xdr:rowOff>
    </xdr:to>
    <xdr:pic>
      <xdr:nvPicPr>
        <xdr:cNvPr id="156" name="Picture 438836" hidden="1"/>
        <xdr:cNvPicPr/>
      </xdr:nvPicPr>
      <xdr:blipFill>
        <a:blip r:embed="rId1"/>
        <a:stretch>
          <a:fillRect/>
        </a:stretch>
      </xdr:blipFill>
      <xdr:spPr>
        <a:xfrm>
          <a:off x="12122150" y="69694425"/>
          <a:ext cx="527685" cy="812165"/>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1030605</xdr:rowOff>
    </xdr:to>
    <xdr:pic>
      <xdr:nvPicPr>
        <xdr:cNvPr id="157" name="Picture 438836" hidden="1"/>
        <xdr:cNvPicPr/>
      </xdr:nvPicPr>
      <xdr:blipFill>
        <a:blip r:embed="rId1"/>
        <a:stretch>
          <a:fillRect/>
        </a:stretch>
      </xdr:blipFill>
      <xdr:spPr>
        <a:xfrm>
          <a:off x="12122150" y="55953025"/>
          <a:ext cx="527685" cy="103060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500380</xdr:rowOff>
    </xdr:to>
    <xdr:pic>
      <xdr:nvPicPr>
        <xdr:cNvPr id="158" name="Picture 438836" hidden="1"/>
        <xdr:cNvPicPr/>
      </xdr:nvPicPr>
      <xdr:blipFill>
        <a:blip r:embed="rId1"/>
        <a:stretch>
          <a:fillRect/>
        </a:stretch>
      </xdr:blipFill>
      <xdr:spPr>
        <a:xfrm>
          <a:off x="12122150" y="69694425"/>
          <a:ext cx="527685" cy="500380"/>
        </a:xfrm>
        <a:prstGeom prst="rect">
          <a:avLst/>
        </a:prstGeom>
        <a:noFill/>
        <a:ln w="9525">
          <a:noFill/>
        </a:ln>
      </xdr:spPr>
    </xdr:pic>
    <xdr:clientData/>
  </xdr:twoCellAnchor>
  <xdr:twoCellAnchor editAs="oneCell">
    <xdr:from>
      <xdr:col>12</xdr:col>
      <xdr:colOff>0</xdr:colOff>
      <xdr:row>49</xdr:row>
      <xdr:rowOff>0</xdr:rowOff>
    </xdr:from>
    <xdr:to>
      <xdr:col>13</xdr:col>
      <xdr:colOff>8890</xdr:colOff>
      <xdr:row>49</xdr:row>
      <xdr:rowOff>817245</xdr:rowOff>
    </xdr:to>
    <xdr:pic>
      <xdr:nvPicPr>
        <xdr:cNvPr id="159" name="Picture 438836" hidden="1"/>
        <xdr:cNvPicPr/>
      </xdr:nvPicPr>
      <xdr:blipFill>
        <a:blip r:embed="rId1"/>
        <a:stretch>
          <a:fillRect/>
        </a:stretch>
      </xdr:blipFill>
      <xdr:spPr>
        <a:xfrm>
          <a:off x="12122150" y="69694425"/>
          <a:ext cx="519430" cy="817245"/>
        </a:xfrm>
        <a:prstGeom prst="rect">
          <a:avLst/>
        </a:prstGeom>
        <a:noFill/>
        <a:ln w="9525">
          <a:noFill/>
        </a:ln>
      </xdr:spPr>
    </xdr:pic>
    <xdr:clientData/>
  </xdr:twoCellAnchor>
  <xdr:twoCellAnchor editAs="oneCell">
    <xdr:from>
      <xdr:col>12</xdr:col>
      <xdr:colOff>0</xdr:colOff>
      <xdr:row>49</xdr:row>
      <xdr:rowOff>0</xdr:rowOff>
    </xdr:from>
    <xdr:to>
      <xdr:col>13</xdr:col>
      <xdr:colOff>8890</xdr:colOff>
      <xdr:row>49</xdr:row>
      <xdr:rowOff>505460</xdr:rowOff>
    </xdr:to>
    <xdr:pic>
      <xdr:nvPicPr>
        <xdr:cNvPr id="160" name="Picture 438836" hidden="1"/>
        <xdr:cNvPicPr/>
      </xdr:nvPicPr>
      <xdr:blipFill>
        <a:blip r:embed="rId1"/>
        <a:stretch>
          <a:fillRect/>
        </a:stretch>
      </xdr:blipFill>
      <xdr:spPr>
        <a:xfrm>
          <a:off x="12122150" y="69694425"/>
          <a:ext cx="519430" cy="50546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899160</xdr:rowOff>
    </xdr:to>
    <xdr:pic>
      <xdr:nvPicPr>
        <xdr:cNvPr id="161" name="Picture 438836" hidden="1"/>
        <xdr:cNvPicPr/>
      </xdr:nvPicPr>
      <xdr:blipFill>
        <a:blip r:embed="rId1"/>
        <a:stretch>
          <a:fillRect/>
        </a:stretch>
      </xdr:blipFill>
      <xdr:spPr>
        <a:xfrm>
          <a:off x="12122150" y="69694425"/>
          <a:ext cx="521335" cy="89916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523875</xdr:rowOff>
    </xdr:to>
    <xdr:pic>
      <xdr:nvPicPr>
        <xdr:cNvPr id="162" name="Picture 438836" hidden="1"/>
        <xdr:cNvPicPr/>
      </xdr:nvPicPr>
      <xdr:blipFill>
        <a:blip r:embed="rId1"/>
        <a:stretch>
          <a:fillRect/>
        </a:stretch>
      </xdr:blipFill>
      <xdr:spPr>
        <a:xfrm>
          <a:off x="12122150" y="69694425"/>
          <a:ext cx="521335" cy="52387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899160</xdr:rowOff>
    </xdr:to>
    <xdr:pic>
      <xdr:nvPicPr>
        <xdr:cNvPr id="163" name="Picture 438836" hidden="1"/>
        <xdr:cNvPicPr/>
      </xdr:nvPicPr>
      <xdr:blipFill>
        <a:blip r:embed="rId1"/>
        <a:stretch>
          <a:fillRect/>
        </a:stretch>
      </xdr:blipFill>
      <xdr:spPr>
        <a:xfrm>
          <a:off x="12122150" y="69694425"/>
          <a:ext cx="527685" cy="89916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523875</xdr:rowOff>
    </xdr:to>
    <xdr:pic>
      <xdr:nvPicPr>
        <xdr:cNvPr id="164" name="Picture 438836" hidden="1"/>
        <xdr:cNvPicPr/>
      </xdr:nvPicPr>
      <xdr:blipFill>
        <a:blip r:embed="rId1"/>
        <a:stretch>
          <a:fillRect/>
        </a:stretch>
      </xdr:blipFill>
      <xdr:spPr>
        <a:xfrm>
          <a:off x="12122150" y="69694425"/>
          <a:ext cx="527685" cy="523875"/>
        </a:xfrm>
        <a:prstGeom prst="rect">
          <a:avLst/>
        </a:prstGeom>
        <a:noFill/>
        <a:ln w="9525">
          <a:noFill/>
        </a:ln>
      </xdr:spPr>
    </xdr:pic>
    <xdr:clientData/>
  </xdr:twoCellAnchor>
  <xdr:twoCellAnchor editAs="oneCell">
    <xdr:from>
      <xdr:col>12</xdr:col>
      <xdr:colOff>0</xdr:colOff>
      <xdr:row>49</xdr:row>
      <xdr:rowOff>0</xdr:rowOff>
    </xdr:from>
    <xdr:to>
      <xdr:col>13</xdr:col>
      <xdr:colOff>8890</xdr:colOff>
      <xdr:row>49</xdr:row>
      <xdr:rowOff>530225</xdr:rowOff>
    </xdr:to>
    <xdr:pic>
      <xdr:nvPicPr>
        <xdr:cNvPr id="165" name="Picture 438836" hidden="1"/>
        <xdr:cNvPicPr/>
      </xdr:nvPicPr>
      <xdr:blipFill>
        <a:blip r:embed="rId1"/>
        <a:stretch>
          <a:fillRect/>
        </a:stretch>
      </xdr:blipFill>
      <xdr:spPr>
        <a:xfrm>
          <a:off x="12122150" y="69694425"/>
          <a:ext cx="519430" cy="53022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901065</xdr:rowOff>
    </xdr:to>
    <xdr:pic>
      <xdr:nvPicPr>
        <xdr:cNvPr id="166" name="Picture 438836" hidden="1"/>
        <xdr:cNvPicPr/>
      </xdr:nvPicPr>
      <xdr:blipFill>
        <a:blip r:embed="rId1"/>
        <a:stretch>
          <a:fillRect/>
        </a:stretch>
      </xdr:blipFill>
      <xdr:spPr>
        <a:xfrm>
          <a:off x="12122150" y="69694425"/>
          <a:ext cx="521335" cy="90106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525780</xdr:rowOff>
    </xdr:to>
    <xdr:pic>
      <xdr:nvPicPr>
        <xdr:cNvPr id="167" name="Picture 438836" hidden="1"/>
        <xdr:cNvPicPr/>
      </xdr:nvPicPr>
      <xdr:blipFill>
        <a:blip r:embed="rId1"/>
        <a:stretch>
          <a:fillRect/>
        </a:stretch>
      </xdr:blipFill>
      <xdr:spPr>
        <a:xfrm>
          <a:off x="12122150" y="69694425"/>
          <a:ext cx="521335" cy="52578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901065</xdr:rowOff>
    </xdr:to>
    <xdr:pic>
      <xdr:nvPicPr>
        <xdr:cNvPr id="168" name="Picture 438836" hidden="1"/>
        <xdr:cNvPicPr/>
      </xdr:nvPicPr>
      <xdr:blipFill>
        <a:blip r:embed="rId1"/>
        <a:stretch>
          <a:fillRect/>
        </a:stretch>
      </xdr:blipFill>
      <xdr:spPr>
        <a:xfrm>
          <a:off x="12122150" y="69694425"/>
          <a:ext cx="527685" cy="90106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525780</xdr:rowOff>
    </xdr:to>
    <xdr:pic>
      <xdr:nvPicPr>
        <xdr:cNvPr id="169" name="Picture 438836" hidden="1"/>
        <xdr:cNvPicPr/>
      </xdr:nvPicPr>
      <xdr:blipFill>
        <a:blip r:embed="rId1"/>
        <a:stretch>
          <a:fillRect/>
        </a:stretch>
      </xdr:blipFill>
      <xdr:spPr>
        <a:xfrm>
          <a:off x="12122150" y="69694425"/>
          <a:ext cx="527685" cy="525780"/>
        </a:xfrm>
        <a:prstGeom prst="rect">
          <a:avLst/>
        </a:prstGeom>
        <a:noFill/>
        <a:ln w="9525">
          <a:noFill/>
        </a:ln>
      </xdr:spPr>
    </xdr:pic>
    <xdr:clientData/>
  </xdr:twoCellAnchor>
  <xdr:twoCellAnchor editAs="oneCell">
    <xdr:from>
      <xdr:col>12</xdr:col>
      <xdr:colOff>0</xdr:colOff>
      <xdr:row>49</xdr:row>
      <xdr:rowOff>0</xdr:rowOff>
    </xdr:from>
    <xdr:to>
      <xdr:col>13</xdr:col>
      <xdr:colOff>8890</xdr:colOff>
      <xdr:row>49</xdr:row>
      <xdr:rowOff>530860</xdr:rowOff>
    </xdr:to>
    <xdr:pic>
      <xdr:nvPicPr>
        <xdr:cNvPr id="170" name="Picture 438836" hidden="1"/>
        <xdr:cNvPicPr/>
      </xdr:nvPicPr>
      <xdr:blipFill>
        <a:blip r:embed="rId1"/>
        <a:stretch>
          <a:fillRect/>
        </a:stretch>
      </xdr:blipFill>
      <xdr:spPr>
        <a:xfrm>
          <a:off x="12122150" y="69694425"/>
          <a:ext cx="519430" cy="53086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1117600</xdr:rowOff>
    </xdr:to>
    <xdr:pic>
      <xdr:nvPicPr>
        <xdr:cNvPr id="171" name="Picture 438836" hidden="1"/>
        <xdr:cNvPicPr/>
      </xdr:nvPicPr>
      <xdr:blipFill>
        <a:blip r:embed="rId1"/>
        <a:stretch>
          <a:fillRect/>
        </a:stretch>
      </xdr:blipFill>
      <xdr:spPr>
        <a:xfrm>
          <a:off x="12122150" y="55953025"/>
          <a:ext cx="521335" cy="111760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1060450</xdr:rowOff>
    </xdr:to>
    <xdr:pic>
      <xdr:nvPicPr>
        <xdr:cNvPr id="172" name="Picture 438836" hidden="1"/>
        <xdr:cNvPicPr/>
      </xdr:nvPicPr>
      <xdr:blipFill>
        <a:blip r:embed="rId1"/>
        <a:stretch>
          <a:fillRect/>
        </a:stretch>
      </xdr:blipFill>
      <xdr:spPr>
        <a:xfrm>
          <a:off x="12122150" y="55953025"/>
          <a:ext cx="521335" cy="106045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1117600</xdr:rowOff>
    </xdr:to>
    <xdr:pic>
      <xdr:nvPicPr>
        <xdr:cNvPr id="173" name="Picture 438836" hidden="1"/>
        <xdr:cNvPicPr/>
      </xdr:nvPicPr>
      <xdr:blipFill>
        <a:blip r:embed="rId1"/>
        <a:stretch>
          <a:fillRect/>
        </a:stretch>
      </xdr:blipFill>
      <xdr:spPr>
        <a:xfrm>
          <a:off x="12122150" y="55953025"/>
          <a:ext cx="527685" cy="111760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1060450</xdr:rowOff>
    </xdr:to>
    <xdr:pic>
      <xdr:nvPicPr>
        <xdr:cNvPr id="174" name="Picture 438836" hidden="1"/>
        <xdr:cNvPicPr/>
      </xdr:nvPicPr>
      <xdr:blipFill>
        <a:blip r:embed="rId1"/>
        <a:stretch>
          <a:fillRect/>
        </a:stretch>
      </xdr:blipFill>
      <xdr:spPr>
        <a:xfrm>
          <a:off x="12122150" y="55953025"/>
          <a:ext cx="527685" cy="106045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1062990</xdr:rowOff>
    </xdr:to>
    <xdr:pic>
      <xdr:nvPicPr>
        <xdr:cNvPr id="175" name="Picture 438836" hidden="1"/>
        <xdr:cNvPicPr/>
      </xdr:nvPicPr>
      <xdr:blipFill>
        <a:blip r:embed="rId1"/>
        <a:stretch>
          <a:fillRect/>
        </a:stretch>
      </xdr:blipFill>
      <xdr:spPr>
        <a:xfrm>
          <a:off x="12122150" y="55953025"/>
          <a:ext cx="521335" cy="106299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1062990</xdr:rowOff>
    </xdr:to>
    <xdr:pic>
      <xdr:nvPicPr>
        <xdr:cNvPr id="176" name="Picture 438836" hidden="1"/>
        <xdr:cNvPicPr/>
      </xdr:nvPicPr>
      <xdr:blipFill>
        <a:blip r:embed="rId1"/>
        <a:stretch>
          <a:fillRect/>
        </a:stretch>
      </xdr:blipFill>
      <xdr:spPr>
        <a:xfrm>
          <a:off x="12122150" y="55953025"/>
          <a:ext cx="527685" cy="106299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1119505</xdr:rowOff>
    </xdr:to>
    <xdr:pic>
      <xdr:nvPicPr>
        <xdr:cNvPr id="177" name="Picture 438836" hidden="1"/>
        <xdr:cNvPicPr/>
      </xdr:nvPicPr>
      <xdr:blipFill>
        <a:blip r:embed="rId1"/>
        <a:stretch>
          <a:fillRect/>
        </a:stretch>
      </xdr:blipFill>
      <xdr:spPr>
        <a:xfrm>
          <a:off x="12122150" y="55953025"/>
          <a:ext cx="521335" cy="1119505"/>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1063625</xdr:rowOff>
    </xdr:to>
    <xdr:pic>
      <xdr:nvPicPr>
        <xdr:cNvPr id="178" name="Picture 438836" hidden="1"/>
        <xdr:cNvPicPr/>
      </xdr:nvPicPr>
      <xdr:blipFill>
        <a:blip r:embed="rId1"/>
        <a:stretch>
          <a:fillRect/>
        </a:stretch>
      </xdr:blipFill>
      <xdr:spPr>
        <a:xfrm>
          <a:off x="12122150" y="55953025"/>
          <a:ext cx="521335" cy="1063625"/>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1119505</xdr:rowOff>
    </xdr:to>
    <xdr:pic>
      <xdr:nvPicPr>
        <xdr:cNvPr id="179" name="Picture 438836" hidden="1"/>
        <xdr:cNvPicPr/>
      </xdr:nvPicPr>
      <xdr:blipFill>
        <a:blip r:embed="rId1"/>
        <a:stretch>
          <a:fillRect/>
        </a:stretch>
      </xdr:blipFill>
      <xdr:spPr>
        <a:xfrm>
          <a:off x="12122150" y="55953025"/>
          <a:ext cx="527685" cy="1119505"/>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1063625</xdr:rowOff>
    </xdr:to>
    <xdr:pic>
      <xdr:nvPicPr>
        <xdr:cNvPr id="180" name="Picture 438836" hidden="1"/>
        <xdr:cNvPicPr/>
      </xdr:nvPicPr>
      <xdr:blipFill>
        <a:blip r:embed="rId1"/>
        <a:stretch>
          <a:fillRect/>
        </a:stretch>
      </xdr:blipFill>
      <xdr:spPr>
        <a:xfrm>
          <a:off x="12122150" y="55953025"/>
          <a:ext cx="527685" cy="106362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527050</xdr:rowOff>
    </xdr:to>
    <xdr:pic>
      <xdr:nvPicPr>
        <xdr:cNvPr id="181" name="Picture 438836" hidden="1"/>
        <xdr:cNvPicPr/>
      </xdr:nvPicPr>
      <xdr:blipFill>
        <a:blip r:embed="rId1"/>
        <a:stretch>
          <a:fillRect/>
        </a:stretch>
      </xdr:blipFill>
      <xdr:spPr>
        <a:xfrm>
          <a:off x="12122150" y="58124725"/>
          <a:ext cx="521335" cy="52705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527050</xdr:rowOff>
    </xdr:to>
    <xdr:pic>
      <xdr:nvPicPr>
        <xdr:cNvPr id="182" name="Picture 438836" hidden="1"/>
        <xdr:cNvPicPr/>
      </xdr:nvPicPr>
      <xdr:blipFill>
        <a:blip r:embed="rId1"/>
        <a:stretch>
          <a:fillRect/>
        </a:stretch>
      </xdr:blipFill>
      <xdr:spPr>
        <a:xfrm>
          <a:off x="12122150" y="58124725"/>
          <a:ext cx="527685" cy="527050"/>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533400</xdr:rowOff>
    </xdr:to>
    <xdr:pic>
      <xdr:nvPicPr>
        <xdr:cNvPr id="183" name="Picture 438836" hidden="1"/>
        <xdr:cNvPicPr/>
      </xdr:nvPicPr>
      <xdr:blipFill>
        <a:blip r:embed="rId1"/>
        <a:stretch>
          <a:fillRect/>
        </a:stretch>
      </xdr:blipFill>
      <xdr:spPr>
        <a:xfrm>
          <a:off x="12122150" y="58124725"/>
          <a:ext cx="519430" cy="53340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868045</xdr:rowOff>
    </xdr:to>
    <xdr:pic>
      <xdr:nvPicPr>
        <xdr:cNvPr id="184" name="Picture 438836" hidden="1"/>
        <xdr:cNvPicPr/>
      </xdr:nvPicPr>
      <xdr:blipFill>
        <a:blip r:embed="rId1"/>
        <a:stretch>
          <a:fillRect/>
        </a:stretch>
      </xdr:blipFill>
      <xdr:spPr>
        <a:xfrm>
          <a:off x="12122150" y="58124725"/>
          <a:ext cx="521335" cy="86804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812165</xdr:rowOff>
    </xdr:to>
    <xdr:pic>
      <xdr:nvPicPr>
        <xdr:cNvPr id="185" name="Picture 438836" hidden="1"/>
        <xdr:cNvPicPr/>
      </xdr:nvPicPr>
      <xdr:blipFill>
        <a:blip r:embed="rId1"/>
        <a:stretch>
          <a:fillRect/>
        </a:stretch>
      </xdr:blipFill>
      <xdr:spPr>
        <a:xfrm>
          <a:off x="12122150" y="58124725"/>
          <a:ext cx="521335" cy="81216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500380</xdr:rowOff>
    </xdr:to>
    <xdr:pic>
      <xdr:nvPicPr>
        <xdr:cNvPr id="186" name="Picture 438836" hidden="1"/>
        <xdr:cNvPicPr/>
      </xdr:nvPicPr>
      <xdr:blipFill>
        <a:blip r:embed="rId1"/>
        <a:stretch>
          <a:fillRect/>
        </a:stretch>
      </xdr:blipFill>
      <xdr:spPr>
        <a:xfrm>
          <a:off x="12122150" y="58124725"/>
          <a:ext cx="521335" cy="50038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868045</xdr:rowOff>
    </xdr:to>
    <xdr:pic>
      <xdr:nvPicPr>
        <xdr:cNvPr id="187" name="Picture 438836" hidden="1"/>
        <xdr:cNvPicPr/>
      </xdr:nvPicPr>
      <xdr:blipFill>
        <a:blip r:embed="rId1"/>
        <a:stretch>
          <a:fillRect/>
        </a:stretch>
      </xdr:blipFill>
      <xdr:spPr>
        <a:xfrm>
          <a:off x="12122150" y="58124725"/>
          <a:ext cx="527685" cy="86804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812165</xdr:rowOff>
    </xdr:to>
    <xdr:pic>
      <xdr:nvPicPr>
        <xdr:cNvPr id="188" name="Picture 438836" hidden="1"/>
        <xdr:cNvPicPr/>
      </xdr:nvPicPr>
      <xdr:blipFill>
        <a:blip r:embed="rId1"/>
        <a:stretch>
          <a:fillRect/>
        </a:stretch>
      </xdr:blipFill>
      <xdr:spPr>
        <a:xfrm>
          <a:off x="12122150" y="58124725"/>
          <a:ext cx="527685" cy="81216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500380</xdr:rowOff>
    </xdr:to>
    <xdr:pic>
      <xdr:nvPicPr>
        <xdr:cNvPr id="189" name="Picture 438836" hidden="1"/>
        <xdr:cNvPicPr/>
      </xdr:nvPicPr>
      <xdr:blipFill>
        <a:blip r:embed="rId1"/>
        <a:stretch>
          <a:fillRect/>
        </a:stretch>
      </xdr:blipFill>
      <xdr:spPr>
        <a:xfrm>
          <a:off x="12122150" y="58124725"/>
          <a:ext cx="527685" cy="500380"/>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817245</xdr:rowOff>
    </xdr:to>
    <xdr:pic>
      <xdr:nvPicPr>
        <xdr:cNvPr id="190" name="Picture 438836" hidden="1"/>
        <xdr:cNvPicPr/>
      </xdr:nvPicPr>
      <xdr:blipFill>
        <a:blip r:embed="rId1"/>
        <a:stretch>
          <a:fillRect/>
        </a:stretch>
      </xdr:blipFill>
      <xdr:spPr>
        <a:xfrm>
          <a:off x="12122150" y="58124725"/>
          <a:ext cx="519430" cy="817245"/>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505460</xdr:rowOff>
    </xdr:to>
    <xdr:pic>
      <xdr:nvPicPr>
        <xdr:cNvPr id="191" name="Picture 438836" hidden="1"/>
        <xdr:cNvPicPr/>
      </xdr:nvPicPr>
      <xdr:blipFill>
        <a:blip r:embed="rId1"/>
        <a:stretch>
          <a:fillRect/>
        </a:stretch>
      </xdr:blipFill>
      <xdr:spPr>
        <a:xfrm>
          <a:off x="12122150" y="58124725"/>
          <a:ext cx="519430" cy="50546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899160</xdr:rowOff>
    </xdr:to>
    <xdr:pic>
      <xdr:nvPicPr>
        <xdr:cNvPr id="192" name="Picture 438836" hidden="1"/>
        <xdr:cNvPicPr/>
      </xdr:nvPicPr>
      <xdr:blipFill>
        <a:blip r:embed="rId1"/>
        <a:stretch>
          <a:fillRect/>
        </a:stretch>
      </xdr:blipFill>
      <xdr:spPr>
        <a:xfrm>
          <a:off x="12122150" y="58124725"/>
          <a:ext cx="521335" cy="89916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523875</xdr:rowOff>
    </xdr:to>
    <xdr:pic>
      <xdr:nvPicPr>
        <xdr:cNvPr id="193" name="Picture 438836" hidden="1"/>
        <xdr:cNvPicPr/>
      </xdr:nvPicPr>
      <xdr:blipFill>
        <a:blip r:embed="rId1"/>
        <a:stretch>
          <a:fillRect/>
        </a:stretch>
      </xdr:blipFill>
      <xdr:spPr>
        <a:xfrm>
          <a:off x="12122150" y="58124725"/>
          <a:ext cx="521335" cy="52387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899160</xdr:rowOff>
    </xdr:to>
    <xdr:pic>
      <xdr:nvPicPr>
        <xdr:cNvPr id="194" name="Picture 438836" hidden="1"/>
        <xdr:cNvPicPr/>
      </xdr:nvPicPr>
      <xdr:blipFill>
        <a:blip r:embed="rId1"/>
        <a:stretch>
          <a:fillRect/>
        </a:stretch>
      </xdr:blipFill>
      <xdr:spPr>
        <a:xfrm>
          <a:off x="12122150" y="58124725"/>
          <a:ext cx="527685" cy="89916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523875</xdr:rowOff>
    </xdr:to>
    <xdr:pic>
      <xdr:nvPicPr>
        <xdr:cNvPr id="195" name="Picture 438836" hidden="1"/>
        <xdr:cNvPicPr/>
      </xdr:nvPicPr>
      <xdr:blipFill>
        <a:blip r:embed="rId1"/>
        <a:stretch>
          <a:fillRect/>
        </a:stretch>
      </xdr:blipFill>
      <xdr:spPr>
        <a:xfrm>
          <a:off x="12122150" y="58124725"/>
          <a:ext cx="527685" cy="523875"/>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530225</xdr:rowOff>
    </xdr:to>
    <xdr:pic>
      <xdr:nvPicPr>
        <xdr:cNvPr id="196" name="Picture 438836" hidden="1"/>
        <xdr:cNvPicPr/>
      </xdr:nvPicPr>
      <xdr:blipFill>
        <a:blip r:embed="rId1"/>
        <a:stretch>
          <a:fillRect/>
        </a:stretch>
      </xdr:blipFill>
      <xdr:spPr>
        <a:xfrm>
          <a:off x="12122150" y="58124725"/>
          <a:ext cx="519430" cy="53022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901065</xdr:rowOff>
    </xdr:to>
    <xdr:pic>
      <xdr:nvPicPr>
        <xdr:cNvPr id="197" name="Picture 438836" hidden="1"/>
        <xdr:cNvPicPr/>
      </xdr:nvPicPr>
      <xdr:blipFill>
        <a:blip r:embed="rId1"/>
        <a:stretch>
          <a:fillRect/>
        </a:stretch>
      </xdr:blipFill>
      <xdr:spPr>
        <a:xfrm>
          <a:off x="12122150" y="58124725"/>
          <a:ext cx="521335" cy="90106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525780</xdr:rowOff>
    </xdr:to>
    <xdr:pic>
      <xdr:nvPicPr>
        <xdr:cNvPr id="198" name="Picture 438836" hidden="1"/>
        <xdr:cNvPicPr/>
      </xdr:nvPicPr>
      <xdr:blipFill>
        <a:blip r:embed="rId1"/>
        <a:stretch>
          <a:fillRect/>
        </a:stretch>
      </xdr:blipFill>
      <xdr:spPr>
        <a:xfrm>
          <a:off x="12122150" y="58124725"/>
          <a:ext cx="521335" cy="52578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901065</xdr:rowOff>
    </xdr:to>
    <xdr:pic>
      <xdr:nvPicPr>
        <xdr:cNvPr id="199" name="Picture 438836" hidden="1"/>
        <xdr:cNvPicPr/>
      </xdr:nvPicPr>
      <xdr:blipFill>
        <a:blip r:embed="rId1"/>
        <a:stretch>
          <a:fillRect/>
        </a:stretch>
      </xdr:blipFill>
      <xdr:spPr>
        <a:xfrm>
          <a:off x="12122150" y="58124725"/>
          <a:ext cx="527685" cy="90106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525780</xdr:rowOff>
    </xdr:to>
    <xdr:pic>
      <xdr:nvPicPr>
        <xdr:cNvPr id="200" name="Picture 438836" hidden="1"/>
        <xdr:cNvPicPr/>
      </xdr:nvPicPr>
      <xdr:blipFill>
        <a:blip r:embed="rId1"/>
        <a:stretch>
          <a:fillRect/>
        </a:stretch>
      </xdr:blipFill>
      <xdr:spPr>
        <a:xfrm>
          <a:off x="12122150" y="58124725"/>
          <a:ext cx="527685" cy="525780"/>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530860</xdr:rowOff>
    </xdr:to>
    <xdr:pic>
      <xdr:nvPicPr>
        <xdr:cNvPr id="201" name="Picture 438836" hidden="1"/>
        <xdr:cNvPicPr/>
      </xdr:nvPicPr>
      <xdr:blipFill>
        <a:blip r:embed="rId1"/>
        <a:stretch>
          <a:fillRect/>
        </a:stretch>
      </xdr:blipFill>
      <xdr:spPr>
        <a:xfrm>
          <a:off x="12122150" y="58124725"/>
          <a:ext cx="519430" cy="53086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958850</xdr:rowOff>
    </xdr:to>
    <xdr:pic>
      <xdr:nvPicPr>
        <xdr:cNvPr id="202" name="Picture 438836" hidden="1"/>
        <xdr:cNvPicPr/>
      </xdr:nvPicPr>
      <xdr:blipFill>
        <a:blip r:embed="rId1"/>
        <a:stretch>
          <a:fillRect/>
        </a:stretch>
      </xdr:blipFill>
      <xdr:spPr>
        <a:xfrm>
          <a:off x="12122150" y="58124725"/>
          <a:ext cx="521335" cy="95885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901700</xdr:rowOff>
    </xdr:to>
    <xdr:pic>
      <xdr:nvPicPr>
        <xdr:cNvPr id="203" name="Picture 438836" hidden="1"/>
        <xdr:cNvPicPr/>
      </xdr:nvPicPr>
      <xdr:blipFill>
        <a:blip r:embed="rId1"/>
        <a:stretch>
          <a:fillRect/>
        </a:stretch>
      </xdr:blipFill>
      <xdr:spPr>
        <a:xfrm>
          <a:off x="12122150" y="58124725"/>
          <a:ext cx="521335" cy="90170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1117600</xdr:rowOff>
    </xdr:to>
    <xdr:pic>
      <xdr:nvPicPr>
        <xdr:cNvPr id="204" name="Picture 438836" hidden="1"/>
        <xdr:cNvPicPr/>
      </xdr:nvPicPr>
      <xdr:blipFill>
        <a:blip r:embed="rId1"/>
        <a:stretch>
          <a:fillRect/>
        </a:stretch>
      </xdr:blipFill>
      <xdr:spPr>
        <a:xfrm>
          <a:off x="12122150" y="58124725"/>
          <a:ext cx="521335" cy="111760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1060450</xdr:rowOff>
    </xdr:to>
    <xdr:pic>
      <xdr:nvPicPr>
        <xdr:cNvPr id="205" name="Picture 438836" hidden="1"/>
        <xdr:cNvPicPr/>
      </xdr:nvPicPr>
      <xdr:blipFill>
        <a:blip r:embed="rId1"/>
        <a:stretch>
          <a:fillRect/>
        </a:stretch>
      </xdr:blipFill>
      <xdr:spPr>
        <a:xfrm>
          <a:off x="12122150" y="58124725"/>
          <a:ext cx="521335" cy="106045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958850</xdr:rowOff>
    </xdr:to>
    <xdr:pic>
      <xdr:nvPicPr>
        <xdr:cNvPr id="206" name="Picture 438836" hidden="1"/>
        <xdr:cNvPicPr/>
      </xdr:nvPicPr>
      <xdr:blipFill>
        <a:blip r:embed="rId1"/>
        <a:stretch>
          <a:fillRect/>
        </a:stretch>
      </xdr:blipFill>
      <xdr:spPr>
        <a:xfrm>
          <a:off x="12122150" y="58124725"/>
          <a:ext cx="527685" cy="95885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901700</xdr:rowOff>
    </xdr:to>
    <xdr:pic>
      <xdr:nvPicPr>
        <xdr:cNvPr id="207" name="Picture 438836" hidden="1"/>
        <xdr:cNvPicPr/>
      </xdr:nvPicPr>
      <xdr:blipFill>
        <a:blip r:embed="rId1"/>
        <a:stretch>
          <a:fillRect/>
        </a:stretch>
      </xdr:blipFill>
      <xdr:spPr>
        <a:xfrm>
          <a:off x="12122150" y="58124725"/>
          <a:ext cx="527685" cy="90170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1117600</xdr:rowOff>
    </xdr:to>
    <xdr:pic>
      <xdr:nvPicPr>
        <xdr:cNvPr id="208" name="Picture 438836" hidden="1"/>
        <xdr:cNvPicPr/>
      </xdr:nvPicPr>
      <xdr:blipFill>
        <a:blip r:embed="rId1"/>
        <a:stretch>
          <a:fillRect/>
        </a:stretch>
      </xdr:blipFill>
      <xdr:spPr>
        <a:xfrm>
          <a:off x="12122150" y="58124725"/>
          <a:ext cx="527685" cy="111760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1060450</xdr:rowOff>
    </xdr:to>
    <xdr:pic>
      <xdr:nvPicPr>
        <xdr:cNvPr id="209" name="Picture 438836" hidden="1"/>
        <xdr:cNvPicPr/>
      </xdr:nvPicPr>
      <xdr:blipFill>
        <a:blip r:embed="rId1"/>
        <a:stretch>
          <a:fillRect/>
        </a:stretch>
      </xdr:blipFill>
      <xdr:spPr>
        <a:xfrm>
          <a:off x="12122150" y="58124725"/>
          <a:ext cx="527685" cy="1060450"/>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908050</xdr:rowOff>
    </xdr:to>
    <xdr:pic>
      <xdr:nvPicPr>
        <xdr:cNvPr id="210" name="Picture 438836" hidden="1"/>
        <xdr:cNvPicPr/>
      </xdr:nvPicPr>
      <xdr:blipFill>
        <a:blip r:embed="rId1"/>
        <a:stretch>
          <a:fillRect/>
        </a:stretch>
      </xdr:blipFill>
      <xdr:spPr>
        <a:xfrm>
          <a:off x="12122150" y="58124725"/>
          <a:ext cx="519430" cy="90805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1030605</xdr:rowOff>
    </xdr:to>
    <xdr:pic>
      <xdr:nvPicPr>
        <xdr:cNvPr id="211" name="Picture 438836" hidden="1"/>
        <xdr:cNvPicPr/>
      </xdr:nvPicPr>
      <xdr:blipFill>
        <a:blip r:embed="rId1"/>
        <a:stretch>
          <a:fillRect/>
        </a:stretch>
      </xdr:blipFill>
      <xdr:spPr>
        <a:xfrm>
          <a:off x="12122150" y="58124725"/>
          <a:ext cx="521335" cy="103060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974725</xdr:rowOff>
    </xdr:to>
    <xdr:pic>
      <xdr:nvPicPr>
        <xdr:cNvPr id="212" name="Picture 438836" hidden="1"/>
        <xdr:cNvPicPr/>
      </xdr:nvPicPr>
      <xdr:blipFill>
        <a:blip r:embed="rId1"/>
        <a:stretch>
          <a:fillRect/>
        </a:stretch>
      </xdr:blipFill>
      <xdr:spPr>
        <a:xfrm>
          <a:off x="12122150" y="58124725"/>
          <a:ext cx="521335" cy="97472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1030605</xdr:rowOff>
    </xdr:to>
    <xdr:pic>
      <xdr:nvPicPr>
        <xdr:cNvPr id="213" name="Picture 438836" hidden="1"/>
        <xdr:cNvPicPr/>
      </xdr:nvPicPr>
      <xdr:blipFill>
        <a:blip r:embed="rId1"/>
        <a:stretch>
          <a:fillRect/>
        </a:stretch>
      </xdr:blipFill>
      <xdr:spPr>
        <a:xfrm>
          <a:off x="12122150" y="58124725"/>
          <a:ext cx="527685" cy="103060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974725</xdr:rowOff>
    </xdr:to>
    <xdr:pic>
      <xdr:nvPicPr>
        <xdr:cNvPr id="214" name="Picture 438836" hidden="1"/>
        <xdr:cNvPicPr/>
      </xdr:nvPicPr>
      <xdr:blipFill>
        <a:blip r:embed="rId1"/>
        <a:stretch>
          <a:fillRect/>
        </a:stretch>
      </xdr:blipFill>
      <xdr:spPr>
        <a:xfrm>
          <a:off x="12122150" y="58124725"/>
          <a:ext cx="527685" cy="97472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955040</xdr:rowOff>
    </xdr:to>
    <xdr:pic>
      <xdr:nvPicPr>
        <xdr:cNvPr id="215" name="Picture 438836" hidden="1"/>
        <xdr:cNvPicPr/>
      </xdr:nvPicPr>
      <xdr:blipFill>
        <a:blip r:embed="rId1"/>
        <a:stretch>
          <a:fillRect/>
        </a:stretch>
      </xdr:blipFill>
      <xdr:spPr>
        <a:xfrm>
          <a:off x="12122150" y="58124725"/>
          <a:ext cx="521335" cy="95504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1062990</xdr:rowOff>
    </xdr:to>
    <xdr:pic>
      <xdr:nvPicPr>
        <xdr:cNvPr id="216" name="Picture 438836" hidden="1"/>
        <xdr:cNvPicPr/>
      </xdr:nvPicPr>
      <xdr:blipFill>
        <a:blip r:embed="rId1"/>
        <a:stretch>
          <a:fillRect/>
        </a:stretch>
      </xdr:blipFill>
      <xdr:spPr>
        <a:xfrm>
          <a:off x="12122150" y="58124725"/>
          <a:ext cx="521335" cy="106299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955040</xdr:rowOff>
    </xdr:to>
    <xdr:pic>
      <xdr:nvPicPr>
        <xdr:cNvPr id="217" name="Picture 438836" hidden="1"/>
        <xdr:cNvPicPr/>
      </xdr:nvPicPr>
      <xdr:blipFill>
        <a:blip r:embed="rId1"/>
        <a:stretch>
          <a:fillRect/>
        </a:stretch>
      </xdr:blipFill>
      <xdr:spPr>
        <a:xfrm>
          <a:off x="12122150" y="58124725"/>
          <a:ext cx="527685" cy="955040"/>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1062990</xdr:rowOff>
    </xdr:to>
    <xdr:pic>
      <xdr:nvPicPr>
        <xdr:cNvPr id="218" name="Picture 438836" hidden="1"/>
        <xdr:cNvPicPr/>
      </xdr:nvPicPr>
      <xdr:blipFill>
        <a:blip r:embed="rId1"/>
        <a:stretch>
          <a:fillRect/>
        </a:stretch>
      </xdr:blipFill>
      <xdr:spPr>
        <a:xfrm>
          <a:off x="12122150" y="58124725"/>
          <a:ext cx="527685" cy="1062990"/>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905510</xdr:rowOff>
    </xdr:to>
    <xdr:pic>
      <xdr:nvPicPr>
        <xdr:cNvPr id="219" name="Picture 438836" hidden="1"/>
        <xdr:cNvPicPr/>
      </xdr:nvPicPr>
      <xdr:blipFill>
        <a:blip r:embed="rId1"/>
        <a:stretch>
          <a:fillRect/>
        </a:stretch>
      </xdr:blipFill>
      <xdr:spPr>
        <a:xfrm>
          <a:off x="12122150" y="58124725"/>
          <a:ext cx="519430" cy="905510"/>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956945</xdr:rowOff>
    </xdr:to>
    <xdr:pic>
      <xdr:nvPicPr>
        <xdr:cNvPr id="220" name="Picture 438836" hidden="1"/>
        <xdr:cNvPicPr/>
      </xdr:nvPicPr>
      <xdr:blipFill>
        <a:blip r:embed="rId1"/>
        <a:stretch>
          <a:fillRect/>
        </a:stretch>
      </xdr:blipFill>
      <xdr:spPr>
        <a:xfrm>
          <a:off x="12122150" y="58124725"/>
          <a:ext cx="521335" cy="95694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1119505</xdr:rowOff>
    </xdr:to>
    <xdr:pic>
      <xdr:nvPicPr>
        <xdr:cNvPr id="221" name="Picture 438836" hidden="1"/>
        <xdr:cNvPicPr/>
      </xdr:nvPicPr>
      <xdr:blipFill>
        <a:blip r:embed="rId1"/>
        <a:stretch>
          <a:fillRect/>
        </a:stretch>
      </xdr:blipFill>
      <xdr:spPr>
        <a:xfrm>
          <a:off x="12122150" y="58124725"/>
          <a:ext cx="521335" cy="1119505"/>
        </a:xfrm>
        <a:prstGeom prst="rect">
          <a:avLst/>
        </a:prstGeom>
        <a:noFill/>
        <a:ln w="9525">
          <a:noFill/>
        </a:ln>
      </xdr:spPr>
    </xdr:pic>
    <xdr:clientData/>
  </xdr:twoCellAnchor>
  <xdr:twoCellAnchor editAs="oneCell">
    <xdr:from>
      <xdr:col>12</xdr:col>
      <xdr:colOff>0</xdr:colOff>
      <xdr:row>40</xdr:row>
      <xdr:rowOff>0</xdr:rowOff>
    </xdr:from>
    <xdr:to>
      <xdr:col>13</xdr:col>
      <xdr:colOff>10795</xdr:colOff>
      <xdr:row>40</xdr:row>
      <xdr:rowOff>1063625</xdr:rowOff>
    </xdr:to>
    <xdr:pic>
      <xdr:nvPicPr>
        <xdr:cNvPr id="222" name="Picture 438836" hidden="1"/>
        <xdr:cNvPicPr/>
      </xdr:nvPicPr>
      <xdr:blipFill>
        <a:blip r:embed="rId1"/>
        <a:stretch>
          <a:fillRect/>
        </a:stretch>
      </xdr:blipFill>
      <xdr:spPr>
        <a:xfrm>
          <a:off x="12122150" y="58124725"/>
          <a:ext cx="521335" cy="106362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956945</xdr:rowOff>
    </xdr:to>
    <xdr:pic>
      <xdr:nvPicPr>
        <xdr:cNvPr id="223" name="Picture 438836" hidden="1"/>
        <xdr:cNvPicPr/>
      </xdr:nvPicPr>
      <xdr:blipFill>
        <a:blip r:embed="rId1"/>
        <a:stretch>
          <a:fillRect/>
        </a:stretch>
      </xdr:blipFill>
      <xdr:spPr>
        <a:xfrm>
          <a:off x="12122150" y="58124725"/>
          <a:ext cx="527685" cy="95694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1119505</xdr:rowOff>
    </xdr:to>
    <xdr:pic>
      <xdr:nvPicPr>
        <xdr:cNvPr id="224" name="Picture 438836" hidden="1"/>
        <xdr:cNvPicPr/>
      </xdr:nvPicPr>
      <xdr:blipFill>
        <a:blip r:embed="rId1"/>
        <a:stretch>
          <a:fillRect/>
        </a:stretch>
      </xdr:blipFill>
      <xdr:spPr>
        <a:xfrm>
          <a:off x="12122150" y="58124725"/>
          <a:ext cx="527685" cy="1119505"/>
        </a:xfrm>
        <a:prstGeom prst="rect">
          <a:avLst/>
        </a:prstGeom>
        <a:noFill/>
        <a:ln w="9525">
          <a:noFill/>
        </a:ln>
      </xdr:spPr>
    </xdr:pic>
    <xdr:clientData/>
  </xdr:twoCellAnchor>
  <xdr:twoCellAnchor editAs="oneCell">
    <xdr:from>
      <xdr:col>12</xdr:col>
      <xdr:colOff>0</xdr:colOff>
      <xdr:row>40</xdr:row>
      <xdr:rowOff>0</xdr:rowOff>
    </xdr:from>
    <xdr:to>
      <xdr:col>13</xdr:col>
      <xdr:colOff>17145</xdr:colOff>
      <xdr:row>40</xdr:row>
      <xdr:rowOff>1063625</xdr:rowOff>
    </xdr:to>
    <xdr:pic>
      <xdr:nvPicPr>
        <xdr:cNvPr id="225" name="Picture 438836" hidden="1"/>
        <xdr:cNvPicPr/>
      </xdr:nvPicPr>
      <xdr:blipFill>
        <a:blip r:embed="rId1"/>
        <a:stretch>
          <a:fillRect/>
        </a:stretch>
      </xdr:blipFill>
      <xdr:spPr>
        <a:xfrm>
          <a:off x="12122150" y="58124725"/>
          <a:ext cx="527685" cy="1063625"/>
        </a:xfrm>
        <a:prstGeom prst="rect">
          <a:avLst/>
        </a:prstGeom>
        <a:noFill/>
        <a:ln w="9525">
          <a:noFill/>
        </a:ln>
      </xdr:spPr>
    </xdr:pic>
    <xdr:clientData/>
  </xdr:twoCellAnchor>
  <xdr:twoCellAnchor editAs="oneCell">
    <xdr:from>
      <xdr:col>12</xdr:col>
      <xdr:colOff>0</xdr:colOff>
      <xdr:row>40</xdr:row>
      <xdr:rowOff>0</xdr:rowOff>
    </xdr:from>
    <xdr:to>
      <xdr:col>13</xdr:col>
      <xdr:colOff>8890</xdr:colOff>
      <xdr:row>40</xdr:row>
      <xdr:rowOff>906145</xdr:rowOff>
    </xdr:to>
    <xdr:pic>
      <xdr:nvPicPr>
        <xdr:cNvPr id="226" name="Picture 438836" hidden="1"/>
        <xdr:cNvPicPr/>
      </xdr:nvPicPr>
      <xdr:blipFill>
        <a:blip r:embed="rId1"/>
        <a:stretch>
          <a:fillRect/>
        </a:stretch>
      </xdr:blipFill>
      <xdr:spPr>
        <a:xfrm>
          <a:off x="12122150" y="58124725"/>
          <a:ext cx="519430" cy="90614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1030605</xdr:rowOff>
    </xdr:to>
    <xdr:pic>
      <xdr:nvPicPr>
        <xdr:cNvPr id="227" name="Picture 438836" hidden="1"/>
        <xdr:cNvPicPr/>
      </xdr:nvPicPr>
      <xdr:blipFill>
        <a:blip r:embed="rId1"/>
        <a:stretch>
          <a:fillRect/>
        </a:stretch>
      </xdr:blipFill>
      <xdr:spPr>
        <a:xfrm>
          <a:off x="12122150" y="69694425"/>
          <a:ext cx="521335" cy="103060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1030605</xdr:rowOff>
    </xdr:to>
    <xdr:pic>
      <xdr:nvPicPr>
        <xdr:cNvPr id="228" name="Picture 438836" hidden="1"/>
        <xdr:cNvPicPr/>
      </xdr:nvPicPr>
      <xdr:blipFill>
        <a:blip r:embed="rId1"/>
        <a:stretch>
          <a:fillRect/>
        </a:stretch>
      </xdr:blipFill>
      <xdr:spPr>
        <a:xfrm>
          <a:off x="12122150" y="69694425"/>
          <a:ext cx="527685" cy="103060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1117600</xdr:rowOff>
    </xdr:to>
    <xdr:pic>
      <xdr:nvPicPr>
        <xdr:cNvPr id="229" name="Picture 438836" hidden="1"/>
        <xdr:cNvPicPr/>
      </xdr:nvPicPr>
      <xdr:blipFill>
        <a:blip r:embed="rId1"/>
        <a:stretch>
          <a:fillRect/>
        </a:stretch>
      </xdr:blipFill>
      <xdr:spPr>
        <a:xfrm>
          <a:off x="12122150" y="69694425"/>
          <a:ext cx="521335" cy="111760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1060450</xdr:rowOff>
    </xdr:to>
    <xdr:pic>
      <xdr:nvPicPr>
        <xdr:cNvPr id="230" name="Picture 438836" hidden="1"/>
        <xdr:cNvPicPr/>
      </xdr:nvPicPr>
      <xdr:blipFill>
        <a:blip r:embed="rId1"/>
        <a:stretch>
          <a:fillRect/>
        </a:stretch>
      </xdr:blipFill>
      <xdr:spPr>
        <a:xfrm>
          <a:off x="12122150" y="69694425"/>
          <a:ext cx="521335" cy="106045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1117600</xdr:rowOff>
    </xdr:to>
    <xdr:pic>
      <xdr:nvPicPr>
        <xdr:cNvPr id="231" name="Picture 438836" hidden="1"/>
        <xdr:cNvPicPr/>
      </xdr:nvPicPr>
      <xdr:blipFill>
        <a:blip r:embed="rId1"/>
        <a:stretch>
          <a:fillRect/>
        </a:stretch>
      </xdr:blipFill>
      <xdr:spPr>
        <a:xfrm>
          <a:off x="12122150" y="69694425"/>
          <a:ext cx="527685" cy="111760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1060450</xdr:rowOff>
    </xdr:to>
    <xdr:pic>
      <xdr:nvPicPr>
        <xdr:cNvPr id="232" name="Picture 438836" hidden="1"/>
        <xdr:cNvPicPr/>
      </xdr:nvPicPr>
      <xdr:blipFill>
        <a:blip r:embed="rId1"/>
        <a:stretch>
          <a:fillRect/>
        </a:stretch>
      </xdr:blipFill>
      <xdr:spPr>
        <a:xfrm>
          <a:off x="12122150" y="69694425"/>
          <a:ext cx="527685" cy="106045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1062990</xdr:rowOff>
    </xdr:to>
    <xdr:pic>
      <xdr:nvPicPr>
        <xdr:cNvPr id="233" name="Picture 438836" hidden="1"/>
        <xdr:cNvPicPr/>
      </xdr:nvPicPr>
      <xdr:blipFill>
        <a:blip r:embed="rId1"/>
        <a:stretch>
          <a:fillRect/>
        </a:stretch>
      </xdr:blipFill>
      <xdr:spPr>
        <a:xfrm>
          <a:off x="12122150" y="69694425"/>
          <a:ext cx="521335" cy="1062990"/>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1062990</xdr:rowOff>
    </xdr:to>
    <xdr:pic>
      <xdr:nvPicPr>
        <xdr:cNvPr id="234" name="Picture 438836" hidden="1"/>
        <xdr:cNvPicPr/>
      </xdr:nvPicPr>
      <xdr:blipFill>
        <a:blip r:embed="rId1"/>
        <a:stretch>
          <a:fillRect/>
        </a:stretch>
      </xdr:blipFill>
      <xdr:spPr>
        <a:xfrm>
          <a:off x="12122150" y="69694425"/>
          <a:ext cx="527685" cy="1062990"/>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1119505</xdr:rowOff>
    </xdr:to>
    <xdr:pic>
      <xdr:nvPicPr>
        <xdr:cNvPr id="235" name="Picture 438836" hidden="1"/>
        <xdr:cNvPicPr/>
      </xdr:nvPicPr>
      <xdr:blipFill>
        <a:blip r:embed="rId1"/>
        <a:stretch>
          <a:fillRect/>
        </a:stretch>
      </xdr:blipFill>
      <xdr:spPr>
        <a:xfrm>
          <a:off x="12122150" y="69694425"/>
          <a:ext cx="521335" cy="1119505"/>
        </a:xfrm>
        <a:prstGeom prst="rect">
          <a:avLst/>
        </a:prstGeom>
        <a:noFill/>
        <a:ln w="9525">
          <a:noFill/>
        </a:ln>
      </xdr:spPr>
    </xdr:pic>
    <xdr:clientData/>
  </xdr:twoCellAnchor>
  <xdr:twoCellAnchor editAs="oneCell">
    <xdr:from>
      <xdr:col>12</xdr:col>
      <xdr:colOff>0</xdr:colOff>
      <xdr:row>49</xdr:row>
      <xdr:rowOff>0</xdr:rowOff>
    </xdr:from>
    <xdr:to>
      <xdr:col>13</xdr:col>
      <xdr:colOff>10795</xdr:colOff>
      <xdr:row>49</xdr:row>
      <xdr:rowOff>1063625</xdr:rowOff>
    </xdr:to>
    <xdr:pic>
      <xdr:nvPicPr>
        <xdr:cNvPr id="236" name="Picture 438836" hidden="1"/>
        <xdr:cNvPicPr/>
      </xdr:nvPicPr>
      <xdr:blipFill>
        <a:blip r:embed="rId1"/>
        <a:stretch>
          <a:fillRect/>
        </a:stretch>
      </xdr:blipFill>
      <xdr:spPr>
        <a:xfrm>
          <a:off x="12122150" y="69694425"/>
          <a:ext cx="521335" cy="106362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1119505</xdr:rowOff>
    </xdr:to>
    <xdr:pic>
      <xdr:nvPicPr>
        <xdr:cNvPr id="237" name="Picture 438836" hidden="1"/>
        <xdr:cNvPicPr/>
      </xdr:nvPicPr>
      <xdr:blipFill>
        <a:blip r:embed="rId1"/>
        <a:stretch>
          <a:fillRect/>
        </a:stretch>
      </xdr:blipFill>
      <xdr:spPr>
        <a:xfrm>
          <a:off x="12122150" y="69694425"/>
          <a:ext cx="527685" cy="1119505"/>
        </a:xfrm>
        <a:prstGeom prst="rect">
          <a:avLst/>
        </a:prstGeom>
        <a:noFill/>
        <a:ln w="9525">
          <a:noFill/>
        </a:ln>
      </xdr:spPr>
    </xdr:pic>
    <xdr:clientData/>
  </xdr:twoCellAnchor>
  <xdr:twoCellAnchor editAs="oneCell">
    <xdr:from>
      <xdr:col>12</xdr:col>
      <xdr:colOff>0</xdr:colOff>
      <xdr:row>49</xdr:row>
      <xdr:rowOff>0</xdr:rowOff>
    </xdr:from>
    <xdr:to>
      <xdr:col>13</xdr:col>
      <xdr:colOff>17145</xdr:colOff>
      <xdr:row>49</xdr:row>
      <xdr:rowOff>1063625</xdr:rowOff>
    </xdr:to>
    <xdr:pic>
      <xdr:nvPicPr>
        <xdr:cNvPr id="238" name="Picture 438836" hidden="1"/>
        <xdr:cNvPicPr/>
      </xdr:nvPicPr>
      <xdr:blipFill>
        <a:blip r:embed="rId1"/>
        <a:stretch>
          <a:fillRect/>
        </a:stretch>
      </xdr:blipFill>
      <xdr:spPr>
        <a:xfrm>
          <a:off x="12122150" y="69694425"/>
          <a:ext cx="527685" cy="106362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1030605</xdr:rowOff>
    </xdr:to>
    <xdr:pic>
      <xdr:nvPicPr>
        <xdr:cNvPr id="239" name="Picture 438836" hidden="1"/>
        <xdr:cNvPicPr/>
      </xdr:nvPicPr>
      <xdr:blipFill>
        <a:blip r:embed="rId1"/>
        <a:stretch>
          <a:fillRect/>
        </a:stretch>
      </xdr:blipFill>
      <xdr:spPr>
        <a:xfrm>
          <a:off x="12122150" y="82629375"/>
          <a:ext cx="521335" cy="103060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1030605</xdr:rowOff>
    </xdr:to>
    <xdr:pic>
      <xdr:nvPicPr>
        <xdr:cNvPr id="240" name="Picture 438836" hidden="1"/>
        <xdr:cNvPicPr/>
      </xdr:nvPicPr>
      <xdr:blipFill>
        <a:blip r:embed="rId1"/>
        <a:stretch>
          <a:fillRect/>
        </a:stretch>
      </xdr:blipFill>
      <xdr:spPr>
        <a:xfrm>
          <a:off x="12122150" y="82629375"/>
          <a:ext cx="527685" cy="103060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1117600</xdr:rowOff>
    </xdr:to>
    <xdr:pic>
      <xdr:nvPicPr>
        <xdr:cNvPr id="241" name="Picture 438836" hidden="1"/>
        <xdr:cNvPicPr/>
      </xdr:nvPicPr>
      <xdr:blipFill>
        <a:blip r:embed="rId1"/>
        <a:stretch>
          <a:fillRect/>
        </a:stretch>
      </xdr:blipFill>
      <xdr:spPr>
        <a:xfrm>
          <a:off x="12122150" y="82629375"/>
          <a:ext cx="521335" cy="111760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1060450</xdr:rowOff>
    </xdr:to>
    <xdr:pic>
      <xdr:nvPicPr>
        <xdr:cNvPr id="242" name="Picture 438836" hidden="1"/>
        <xdr:cNvPicPr/>
      </xdr:nvPicPr>
      <xdr:blipFill>
        <a:blip r:embed="rId1"/>
        <a:stretch>
          <a:fillRect/>
        </a:stretch>
      </xdr:blipFill>
      <xdr:spPr>
        <a:xfrm>
          <a:off x="12122150" y="82629375"/>
          <a:ext cx="521335" cy="106045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1117600</xdr:rowOff>
    </xdr:to>
    <xdr:pic>
      <xdr:nvPicPr>
        <xdr:cNvPr id="243" name="Picture 438836" hidden="1"/>
        <xdr:cNvPicPr/>
      </xdr:nvPicPr>
      <xdr:blipFill>
        <a:blip r:embed="rId1"/>
        <a:stretch>
          <a:fillRect/>
        </a:stretch>
      </xdr:blipFill>
      <xdr:spPr>
        <a:xfrm>
          <a:off x="12122150" y="82629375"/>
          <a:ext cx="527685" cy="111760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1060450</xdr:rowOff>
    </xdr:to>
    <xdr:pic>
      <xdr:nvPicPr>
        <xdr:cNvPr id="244" name="Picture 438836" hidden="1"/>
        <xdr:cNvPicPr/>
      </xdr:nvPicPr>
      <xdr:blipFill>
        <a:blip r:embed="rId1"/>
        <a:stretch>
          <a:fillRect/>
        </a:stretch>
      </xdr:blipFill>
      <xdr:spPr>
        <a:xfrm>
          <a:off x="12122150" y="82629375"/>
          <a:ext cx="527685" cy="106045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1062990</xdr:rowOff>
    </xdr:to>
    <xdr:pic>
      <xdr:nvPicPr>
        <xdr:cNvPr id="245" name="Picture 438836" hidden="1"/>
        <xdr:cNvPicPr/>
      </xdr:nvPicPr>
      <xdr:blipFill>
        <a:blip r:embed="rId1"/>
        <a:stretch>
          <a:fillRect/>
        </a:stretch>
      </xdr:blipFill>
      <xdr:spPr>
        <a:xfrm>
          <a:off x="12122150" y="82629375"/>
          <a:ext cx="521335" cy="1062990"/>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1062990</xdr:rowOff>
    </xdr:to>
    <xdr:pic>
      <xdr:nvPicPr>
        <xdr:cNvPr id="246" name="Picture 438836" hidden="1"/>
        <xdr:cNvPicPr/>
      </xdr:nvPicPr>
      <xdr:blipFill>
        <a:blip r:embed="rId1"/>
        <a:stretch>
          <a:fillRect/>
        </a:stretch>
      </xdr:blipFill>
      <xdr:spPr>
        <a:xfrm>
          <a:off x="12122150" y="82629375"/>
          <a:ext cx="527685" cy="1062990"/>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1119505</xdr:rowOff>
    </xdr:to>
    <xdr:pic>
      <xdr:nvPicPr>
        <xdr:cNvPr id="247" name="Picture 438836" hidden="1"/>
        <xdr:cNvPicPr/>
      </xdr:nvPicPr>
      <xdr:blipFill>
        <a:blip r:embed="rId1"/>
        <a:stretch>
          <a:fillRect/>
        </a:stretch>
      </xdr:blipFill>
      <xdr:spPr>
        <a:xfrm>
          <a:off x="12122150" y="82629375"/>
          <a:ext cx="521335" cy="1119505"/>
        </a:xfrm>
        <a:prstGeom prst="rect">
          <a:avLst/>
        </a:prstGeom>
        <a:noFill/>
        <a:ln w="9525">
          <a:noFill/>
        </a:ln>
      </xdr:spPr>
    </xdr:pic>
    <xdr:clientData/>
  </xdr:twoCellAnchor>
  <xdr:twoCellAnchor editAs="oneCell">
    <xdr:from>
      <xdr:col>12</xdr:col>
      <xdr:colOff>0</xdr:colOff>
      <xdr:row>59</xdr:row>
      <xdr:rowOff>0</xdr:rowOff>
    </xdr:from>
    <xdr:to>
      <xdr:col>13</xdr:col>
      <xdr:colOff>10795</xdr:colOff>
      <xdr:row>59</xdr:row>
      <xdr:rowOff>1063625</xdr:rowOff>
    </xdr:to>
    <xdr:pic>
      <xdr:nvPicPr>
        <xdr:cNvPr id="248" name="Picture 438836" hidden="1"/>
        <xdr:cNvPicPr/>
      </xdr:nvPicPr>
      <xdr:blipFill>
        <a:blip r:embed="rId1"/>
        <a:stretch>
          <a:fillRect/>
        </a:stretch>
      </xdr:blipFill>
      <xdr:spPr>
        <a:xfrm>
          <a:off x="12122150" y="82629375"/>
          <a:ext cx="521335" cy="106362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1119505</xdr:rowOff>
    </xdr:to>
    <xdr:pic>
      <xdr:nvPicPr>
        <xdr:cNvPr id="249" name="Picture 438836" hidden="1"/>
        <xdr:cNvPicPr/>
      </xdr:nvPicPr>
      <xdr:blipFill>
        <a:blip r:embed="rId1"/>
        <a:stretch>
          <a:fillRect/>
        </a:stretch>
      </xdr:blipFill>
      <xdr:spPr>
        <a:xfrm>
          <a:off x="12122150" y="82629375"/>
          <a:ext cx="527685" cy="1119505"/>
        </a:xfrm>
        <a:prstGeom prst="rect">
          <a:avLst/>
        </a:prstGeom>
        <a:noFill/>
        <a:ln w="9525">
          <a:noFill/>
        </a:ln>
      </xdr:spPr>
    </xdr:pic>
    <xdr:clientData/>
  </xdr:twoCellAnchor>
  <xdr:twoCellAnchor editAs="oneCell">
    <xdr:from>
      <xdr:col>12</xdr:col>
      <xdr:colOff>0</xdr:colOff>
      <xdr:row>59</xdr:row>
      <xdr:rowOff>0</xdr:rowOff>
    </xdr:from>
    <xdr:to>
      <xdr:col>13</xdr:col>
      <xdr:colOff>17145</xdr:colOff>
      <xdr:row>59</xdr:row>
      <xdr:rowOff>1063625</xdr:rowOff>
    </xdr:to>
    <xdr:pic>
      <xdr:nvPicPr>
        <xdr:cNvPr id="250" name="Picture 438836" hidden="1"/>
        <xdr:cNvPicPr/>
      </xdr:nvPicPr>
      <xdr:blipFill>
        <a:blip r:embed="rId1"/>
        <a:stretch>
          <a:fillRect/>
        </a:stretch>
      </xdr:blipFill>
      <xdr:spPr>
        <a:xfrm>
          <a:off x="12122150" y="82629375"/>
          <a:ext cx="527685" cy="1063625"/>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1030605</xdr:rowOff>
    </xdr:to>
    <xdr:pic>
      <xdr:nvPicPr>
        <xdr:cNvPr id="251" name="Picture 438836" hidden="1"/>
        <xdr:cNvPicPr/>
      </xdr:nvPicPr>
      <xdr:blipFill>
        <a:blip r:embed="rId1"/>
        <a:stretch>
          <a:fillRect/>
        </a:stretch>
      </xdr:blipFill>
      <xdr:spPr>
        <a:xfrm>
          <a:off x="12122150" y="85220175"/>
          <a:ext cx="521335" cy="1030605"/>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1030605</xdr:rowOff>
    </xdr:to>
    <xdr:pic>
      <xdr:nvPicPr>
        <xdr:cNvPr id="252" name="Picture 438836" hidden="1"/>
        <xdr:cNvPicPr/>
      </xdr:nvPicPr>
      <xdr:blipFill>
        <a:blip r:embed="rId1"/>
        <a:stretch>
          <a:fillRect/>
        </a:stretch>
      </xdr:blipFill>
      <xdr:spPr>
        <a:xfrm>
          <a:off x="12122150" y="85220175"/>
          <a:ext cx="527685" cy="1030605"/>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1117600</xdr:rowOff>
    </xdr:to>
    <xdr:pic>
      <xdr:nvPicPr>
        <xdr:cNvPr id="253" name="Picture 438836" hidden="1"/>
        <xdr:cNvPicPr/>
      </xdr:nvPicPr>
      <xdr:blipFill>
        <a:blip r:embed="rId1"/>
        <a:stretch>
          <a:fillRect/>
        </a:stretch>
      </xdr:blipFill>
      <xdr:spPr>
        <a:xfrm>
          <a:off x="12122150" y="85220175"/>
          <a:ext cx="521335" cy="1117600"/>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1060450</xdr:rowOff>
    </xdr:to>
    <xdr:pic>
      <xdr:nvPicPr>
        <xdr:cNvPr id="254" name="Picture 438836" hidden="1"/>
        <xdr:cNvPicPr/>
      </xdr:nvPicPr>
      <xdr:blipFill>
        <a:blip r:embed="rId1"/>
        <a:stretch>
          <a:fillRect/>
        </a:stretch>
      </xdr:blipFill>
      <xdr:spPr>
        <a:xfrm>
          <a:off x="12122150" y="85220175"/>
          <a:ext cx="521335" cy="1060450"/>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1117600</xdr:rowOff>
    </xdr:to>
    <xdr:pic>
      <xdr:nvPicPr>
        <xdr:cNvPr id="255" name="Picture 438836" hidden="1"/>
        <xdr:cNvPicPr/>
      </xdr:nvPicPr>
      <xdr:blipFill>
        <a:blip r:embed="rId1"/>
        <a:stretch>
          <a:fillRect/>
        </a:stretch>
      </xdr:blipFill>
      <xdr:spPr>
        <a:xfrm>
          <a:off x="12122150" y="85220175"/>
          <a:ext cx="527685" cy="1117600"/>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1060450</xdr:rowOff>
    </xdr:to>
    <xdr:pic>
      <xdr:nvPicPr>
        <xdr:cNvPr id="256" name="Picture 438836" hidden="1"/>
        <xdr:cNvPicPr/>
      </xdr:nvPicPr>
      <xdr:blipFill>
        <a:blip r:embed="rId1"/>
        <a:stretch>
          <a:fillRect/>
        </a:stretch>
      </xdr:blipFill>
      <xdr:spPr>
        <a:xfrm>
          <a:off x="12122150" y="85220175"/>
          <a:ext cx="527685" cy="1060450"/>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1062990</xdr:rowOff>
    </xdr:to>
    <xdr:pic>
      <xdr:nvPicPr>
        <xdr:cNvPr id="257" name="Picture 438836" hidden="1"/>
        <xdr:cNvPicPr/>
      </xdr:nvPicPr>
      <xdr:blipFill>
        <a:blip r:embed="rId1"/>
        <a:stretch>
          <a:fillRect/>
        </a:stretch>
      </xdr:blipFill>
      <xdr:spPr>
        <a:xfrm>
          <a:off x="12122150" y="85220175"/>
          <a:ext cx="521335" cy="1062990"/>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1062990</xdr:rowOff>
    </xdr:to>
    <xdr:pic>
      <xdr:nvPicPr>
        <xdr:cNvPr id="258" name="Picture 438836" hidden="1"/>
        <xdr:cNvPicPr/>
      </xdr:nvPicPr>
      <xdr:blipFill>
        <a:blip r:embed="rId1"/>
        <a:stretch>
          <a:fillRect/>
        </a:stretch>
      </xdr:blipFill>
      <xdr:spPr>
        <a:xfrm>
          <a:off x="12122150" y="85220175"/>
          <a:ext cx="527685" cy="1062990"/>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1119505</xdr:rowOff>
    </xdr:to>
    <xdr:pic>
      <xdr:nvPicPr>
        <xdr:cNvPr id="259" name="Picture 438836" hidden="1"/>
        <xdr:cNvPicPr/>
      </xdr:nvPicPr>
      <xdr:blipFill>
        <a:blip r:embed="rId1"/>
        <a:stretch>
          <a:fillRect/>
        </a:stretch>
      </xdr:blipFill>
      <xdr:spPr>
        <a:xfrm>
          <a:off x="12122150" y="85220175"/>
          <a:ext cx="521335" cy="1119505"/>
        </a:xfrm>
        <a:prstGeom prst="rect">
          <a:avLst/>
        </a:prstGeom>
        <a:noFill/>
        <a:ln w="9525">
          <a:noFill/>
        </a:ln>
      </xdr:spPr>
    </xdr:pic>
    <xdr:clientData/>
  </xdr:twoCellAnchor>
  <xdr:twoCellAnchor editAs="oneCell">
    <xdr:from>
      <xdr:col>12</xdr:col>
      <xdr:colOff>0</xdr:colOff>
      <xdr:row>61</xdr:row>
      <xdr:rowOff>0</xdr:rowOff>
    </xdr:from>
    <xdr:to>
      <xdr:col>13</xdr:col>
      <xdr:colOff>10795</xdr:colOff>
      <xdr:row>61</xdr:row>
      <xdr:rowOff>1063625</xdr:rowOff>
    </xdr:to>
    <xdr:pic>
      <xdr:nvPicPr>
        <xdr:cNvPr id="260" name="Picture 438836" hidden="1"/>
        <xdr:cNvPicPr/>
      </xdr:nvPicPr>
      <xdr:blipFill>
        <a:blip r:embed="rId1"/>
        <a:stretch>
          <a:fillRect/>
        </a:stretch>
      </xdr:blipFill>
      <xdr:spPr>
        <a:xfrm>
          <a:off x="12122150" y="85220175"/>
          <a:ext cx="521335" cy="1063625"/>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1119505</xdr:rowOff>
    </xdr:to>
    <xdr:pic>
      <xdr:nvPicPr>
        <xdr:cNvPr id="261" name="Picture 438836" hidden="1"/>
        <xdr:cNvPicPr/>
      </xdr:nvPicPr>
      <xdr:blipFill>
        <a:blip r:embed="rId1"/>
        <a:stretch>
          <a:fillRect/>
        </a:stretch>
      </xdr:blipFill>
      <xdr:spPr>
        <a:xfrm>
          <a:off x="12122150" y="85220175"/>
          <a:ext cx="527685" cy="1119505"/>
        </a:xfrm>
        <a:prstGeom prst="rect">
          <a:avLst/>
        </a:prstGeom>
        <a:noFill/>
        <a:ln w="9525">
          <a:noFill/>
        </a:ln>
      </xdr:spPr>
    </xdr:pic>
    <xdr:clientData/>
  </xdr:twoCellAnchor>
  <xdr:twoCellAnchor editAs="oneCell">
    <xdr:from>
      <xdr:col>12</xdr:col>
      <xdr:colOff>0</xdr:colOff>
      <xdr:row>61</xdr:row>
      <xdr:rowOff>0</xdr:rowOff>
    </xdr:from>
    <xdr:to>
      <xdr:col>13</xdr:col>
      <xdr:colOff>17145</xdr:colOff>
      <xdr:row>61</xdr:row>
      <xdr:rowOff>1063625</xdr:rowOff>
    </xdr:to>
    <xdr:pic>
      <xdr:nvPicPr>
        <xdr:cNvPr id="262" name="Picture 438836" hidden="1"/>
        <xdr:cNvPicPr/>
      </xdr:nvPicPr>
      <xdr:blipFill>
        <a:blip r:embed="rId1"/>
        <a:stretch>
          <a:fillRect/>
        </a:stretch>
      </xdr:blipFill>
      <xdr:spPr>
        <a:xfrm>
          <a:off x="12122150" y="85220175"/>
          <a:ext cx="527685" cy="1063625"/>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527050</xdr:rowOff>
    </xdr:to>
    <xdr:pic>
      <xdr:nvPicPr>
        <xdr:cNvPr id="263" name="Picture 438836" hidden="1"/>
        <xdr:cNvPicPr/>
      </xdr:nvPicPr>
      <xdr:blipFill>
        <a:blip r:embed="rId1"/>
        <a:stretch>
          <a:fillRect/>
        </a:stretch>
      </xdr:blipFill>
      <xdr:spPr>
        <a:xfrm>
          <a:off x="12122150" y="59839225"/>
          <a:ext cx="521335" cy="527050"/>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527050</xdr:rowOff>
    </xdr:to>
    <xdr:pic>
      <xdr:nvPicPr>
        <xdr:cNvPr id="264" name="Picture 438836" hidden="1"/>
        <xdr:cNvPicPr/>
      </xdr:nvPicPr>
      <xdr:blipFill>
        <a:blip r:embed="rId1"/>
        <a:stretch>
          <a:fillRect/>
        </a:stretch>
      </xdr:blipFill>
      <xdr:spPr>
        <a:xfrm>
          <a:off x="12122150" y="59839225"/>
          <a:ext cx="527685" cy="527050"/>
        </a:xfrm>
        <a:prstGeom prst="rect">
          <a:avLst/>
        </a:prstGeom>
        <a:noFill/>
        <a:ln w="9525">
          <a:noFill/>
        </a:ln>
      </xdr:spPr>
    </xdr:pic>
    <xdr:clientData/>
  </xdr:twoCellAnchor>
  <xdr:twoCellAnchor editAs="oneCell">
    <xdr:from>
      <xdr:col>12</xdr:col>
      <xdr:colOff>0</xdr:colOff>
      <xdr:row>41</xdr:row>
      <xdr:rowOff>0</xdr:rowOff>
    </xdr:from>
    <xdr:to>
      <xdr:col>13</xdr:col>
      <xdr:colOff>8890</xdr:colOff>
      <xdr:row>41</xdr:row>
      <xdr:rowOff>533400</xdr:rowOff>
    </xdr:to>
    <xdr:pic>
      <xdr:nvPicPr>
        <xdr:cNvPr id="265" name="Picture 438836" hidden="1"/>
        <xdr:cNvPicPr/>
      </xdr:nvPicPr>
      <xdr:blipFill>
        <a:blip r:embed="rId1"/>
        <a:stretch>
          <a:fillRect/>
        </a:stretch>
      </xdr:blipFill>
      <xdr:spPr>
        <a:xfrm>
          <a:off x="12122150" y="59839225"/>
          <a:ext cx="519430" cy="533400"/>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868045</xdr:rowOff>
    </xdr:to>
    <xdr:pic>
      <xdr:nvPicPr>
        <xdr:cNvPr id="266" name="Picture 438836" hidden="1"/>
        <xdr:cNvPicPr/>
      </xdr:nvPicPr>
      <xdr:blipFill>
        <a:blip r:embed="rId1"/>
        <a:stretch>
          <a:fillRect/>
        </a:stretch>
      </xdr:blipFill>
      <xdr:spPr>
        <a:xfrm>
          <a:off x="12122150" y="59839225"/>
          <a:ext cx="521335" cy="868045"/>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812165</xdr:rowOff>
    </xdr:to>
    <xdr:pic>
      <xdr:nvPicPr>
        <xdr:cNvPr id="267" name="Picture 438836" hidden="1"/>
        <xdr:cNvPicPr/>
      </xdr:nvPicPr>
      <xdr:blipFill>
        <a:blip r:embed="rId1"/>
        <a:stretch>
          <a:fillRect/>
        </a:stretch>
      </xdr:blipFill>
      <xdr:spPr>
        <a:xfrm>
          <a:off x="12122150" y="59839225"/>
          <a:ext cx="521335" cy="812165"/>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500380</xdr:rowOff>
    </xdr:to>
    <xdr:pic>
      <xdr:nvPicPr>
        <xdr:cNvPr id="268" name="Picture 438836" hidden="1"/>
        <xdr:cNvPicPr/>
      </xdr:nvPicPr>
      <xdr:blipFill>
        <a:blip r:embed="rId1"/>
        <a:stretch>
          <a:fillRect/>
        </a:stretch>
      </xdr:blipFill>
      <xdr:spPr>
        <a:xfrm>
          <a:off x="12122150" y="59839225"/>
          <a:ext cx="521335" cy="500380"/>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868045</xdr:rowOff>
    </xdr:to>
    <xdr:pic>
      <xdr:nvPicPr>
        <xdr:cNvPr id="269" name="Picture 438836" hidden="1"/>
        <xdr:cNvPicPr/>
      </xdr:nvPicPr>
      <xdr:blipFill>
        <a:blip r:embed="rId1"/>
        <a:stretch>
          <a:fillRect/>
        </a:stretch>
      </xdr:blipFill>
      <xdr:spPr>
        <a:xfrm>
          <a:off x="12122150" y="59839225"/>
          <a:ext cx="527685" cy="868045"/>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812165</xdr:rowOff>
    </xdr:to>
    <xdr:pic>
      <xdr:nvPicPr>
        <xdr:cNvPr id="270" name="Picture 438836" hidden="1"/>
        <xdr:cNvPicPr/>
      </xdr:nvPicPr>
      <xdr:blipFill>
        <a:blip r:embed="rId1"/>
        <a:stretch>
          <a:fillRect/>
        </a:stretch>
      </xdr:blipFill>
      <xdr:spPr>
        <a:xfrm>
          <a:off x="12122150" y="59839225"/>
          <a:ext cx="527685" cy="812165"/>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500380</xdr:rowOff>
    </xdr:to>
    <xdr:pic>
      <xdr:nvPicPr>
        <xdr:cNvPr id="271" name="Picture 438836" hidden="1"/>
        <xdr:cNvPicPr/>
      </xdr:nvPicPr>
      <xdr:blipFill>
        <a:blip r:embed="rId1"/>
        <a:stretch>
          <a:fillRect/>
        </a:stretch>
      </xdr:blipFill>
      <xdr:spPr>
        <a:xfrm>
          <a:off x="12122150" y="59839225"/>
          <a:ext cx="527685" cy="500380"/>
        </a:xfrm>
        <a:prstGeom prst="rect">
          <a:avLst/>
        </a:prstGeom>
        <a:noFill/>
        <a:ln w="9525">
          <a:noFill/>
        </a:ln>
      </xdr:spPr>
    </xdr:pic>
    <xdr:clientData/>
  </xdr:twoCellAnchor>
  <xdr:twoCellAnchor editAs="oneCell">
    <xdr:from>
      <xdr:col>12</xdr:col>
      <xdr:colOff>0</xdr:colOff>
      <xdr:row>41</xdr:row>
      <xdr:rowOff>0</xdr:rowOff>
    </xdr:from>
    <xdr:to>
      <xdr:col>13</xdr:col>
      <xdr:colOff>8890</xdr:colOff>
      <xdr:row>41</xdr:row>
      <xdr:rowOff>817245</xdr:rowOff>
    </xdr:to>
    <xdr:pic>
      <xdr:nvPicPr>
        <xdr:cNvPr id="272" name="Picture 438836" hidden="1"/>
        <xdr:cNvPicPr/>
      </xdr:nvPicPr>
      <xdr:blipFill>
        <a:blip r:embed="rId1"/>
        <a:stretch>
          <a:fillRect/>
        </a:stretch>
      </xdr:blipFill>
      <xdr:spPr>
        <a:xfrm>
          <a:off x="12122150" y="59839225"/>
          <a:ext cx="519430" cy="817245"/>
        </a:xfrm>
        <a:prstGeom prst="rect">
          <a:avLst/>
        </a:prstGeom>
        <a:noFill/>
        <a:ln w="9525">
          <a:noFill/>
        </a:ln>
      </xdr:spPr>
    </xdr:pic>
    <xdr:clientData/>
  </xdr:twoCellAnchor>
  <xdr:twoCellAnchor editAs="oneCell">
    <xdr:from>
      <xdr:col>12</xdr:col>
      <xdr:colOff>0</xdr:colOff>
      <xdr:row>41</xdr:row>
      <xdr:rowOff>0</xdr:rowOff>
    </xdr:from>
    <xdr:to>
      <xdr:col>13</xdr:col>
      <xdr:colOff>8890</xdr:colOff>
      <xdr:row>41</xdr:row>
      <xdr:rowOff>505460</xdr:rowOff>
    </xdr:to>
    <xdr:pic>
      <xdr:nvPicPr>
        <xdr:cNvPr id="273" name="Picture 438836" hidden="1"/>
        <xdr:cNvPicPr/>
      </xdr:nvPicPr>
      <xdr:blipFill>
        <a:blip r:embed="rId1"/>
        <a:stretch>
          <a:fillRect/>
        </a:stretch>
      </xdr:blipFill>
      <xdr:spPr>
        <a:xfrm>
          <a:off x="12122150" y="59839225"/>
          <a:ext cx="519430" cy="505460"/>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899160</xdr:rowOff>
    </xdr:to>
    <xdr:pic>
      <xdr:nvPicPr>
        <xdr:cNvPr id="274" name="Picture 438836" hidden="1"/>
        <xdr:cNvPicPr/>
      </xdr:nvPicPr>
      <xdr:blipFill>
        <a:blip r:embed="rId1"/>
        <a:stretch>
          <a:fillRect/>
        </a:stretch>
      </xdr:blipFill>
      <xdr:spPr>
        <a:xfrm>
          <a:off x="12122150" y="59839225"/>
          <a:ext cx="521335" cy="899160"/>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523875</xdr:rowOff>
    </xdr:to>
    <xdr:pic>
      <xdr:nvPicPr>
        <xdr:cNvPr id="275" name="Picture 438836" hidden="1"/>
        <xdr:cNvPicPr/>
      </xdr:nvPicPr>
      <xdr:blipFill>
        <a:blip r:embed="rId1"/>
        <a:stretch>
          <a:fillRect/>
        </a:stretch>
      </xdr:blipFill>
      <xdr:spPr>
        <a:xfrm>
          <a:off x="12122150" y="59839225"/>
          <a:ext cx="521335" cy="523875"/>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899160</xdr:rowOff>
    </xdr:to>
    <xdr:pic>
      <xdr:nvPicPr>
        <xdr:cNvPr id="276" name="Picture 438836" hidden="1"/>
        <xdr:cNvPicPr/>
      </xdr:nvPicPr>
      <xdr:blipFill>
        <a:blip r:embed="rId1"/>
        <a:stretch>
          <a:fillRect/>
        </a:stretch>
      </xdr:blipFill>
      <xdr:spPr>
        <a:xfrm>
          <a:off x="12122150" y="59839225"/>
          <a:ext cx="527685" cy="899160"/>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523875</xdr:rowOff>
    </xdr:to>
    <xdr:pic>
      <xdr:nvPicPr>
        <xdr:cNvPr id="277" name="Picture 438836" hidden="1"/>
        <xdr:cNvPicPr/>
      </xdr:nvPicPr>
      <xdr:blipFill>
        <a:blip r:embed="rId1"/>
        <a:stretch>
          <a:fillRect/>
        </a:stretch>
      </xdr:blipFill>
      <xdr:spPr>
        <a:xfrm>
          <a:off x="12122150" y="59839225"/>
          <a:ext cx="527685" cy="523875"/>
        </a:xfrm>
        <a:prstGeom prst="rect">
          <a:avLst/>
        </a:prstGeom>
        <a:noFill/>
        <a:ln w="9525">
          <a:noFill/>
        </a:ln>
      </xdr:spPr>
    </xdr:pic>
    <xdr:clientData/>
  </xdr:twoCellAnchor>
  <xdr:twoCellAnchor editAs="oneCell">
    <xdr:from>
      <xdr:col>12</xdr:col>
      <xdr:colOff>0</xdr:colOff>
      <xdr:row>41</xdr:row>
      <xdr:rowOff>0</xdr:rowOff>
    </xdr:from>
    <xdr:to>
      <xdr:col>13</xdr:col>
      <xdr:colOff>8890</xdr:colOff>
      <xdr:row>41</xdr:row>
      <xdr:rowOff>530225</xdr:rowOff>
    </xdr:to>
    <xdr:pic>
      <xdr:nvPicPr>
        <xdr:cNvPr id="278" name="Picture 438836" hidden="1"/>
        <xdr:cNvPicPr/>
      </xdr:nvPicPr>
      <xdr:blipFill>
        <a:blip r:embed="rId1"/>
        <a:stretch>
          <a:fillRect/>
        </a:stretch>
      </xdr:blipFill>
      <xdr:spPr>
        <a:xfrm>
          <a:off x="12122150" y="59839225"/>
          <a:ext cx="519430" cy="530225"/>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901065</xdr:rowOff>
    </xdr:to>
    <xdr:pic>
      <xdr:nvPicPr>
        <xdr:cNvPr id="279" name="Picture 438836" hidden="1"/>
        <xdr:cNvPicPr/>
      </xdr:nvPicPr>
      <xdr:blipFill>
        <a:blip r:embed="rId1"/>
        <a:stretch>
          <a:fillRect/>
        </a:stretch>
      </xdr:blipFill>
      <xdr:spPr>
        <a:xfrm>
          <a:off x="12122150" y="59839225"/>
          <a:ext cx="521335" cy="901065"/>
        </a:xfrm>
        <a:prstGeom prst="rect">
          <a:avLst/>
        </a:prstGeom>
        <a:noFill/>
        <a:ln w="9525">
          <a:noFill/>
        </a:ln>
      </xdr:spPr>
    </xdr:pic>
    <xdr:clientData/>
  </xdr:twoCellAnchor>
  <xdr:twoCellAnchor editAs="oneCell">
    <xdr:from>
      <xdr:col>12</xdr:col>
      <xdr:colOff>0</xdr:colOff>
      <xdr:row>41</xdr:row>
      <xdr:rowOff>0</xdr:rowOff>
    </xdr:from>
    <xdr:to>
      <xdr:col>13</xdr:col>
      <xdr:colOff>10795</xdr:colOff>
      <xdr:row>41</xdr:row>
      <xdr:rowOff>525780</xdr:rowOff>
    </xdr:to>
    <xdr:pic>
      <xdr:nvPicPr>
        <xdr:cNvPr id="280" name="Picture 438836" hidden="1"/>
        <xdr:cNvPicPr/>
      </xdr:nvPicPr>
      <xdr:blipFill>
        <a:blip r:embed="rId1"/>
        <a:stretch>
          <a:fillRect/>
        </a:stretch>
      </xdr:blipFill>
      <xdr:spPr>
        <a:xfrm>
          <a:off x="12122150" y="59839225"/>
          <a:ext cx="521335" cy="525780"/>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901065</xdr:rowOff>
    </xdr:to>
    <xdr:pic>
      <xdr:nvPicPr>
        <xdr:cNvPr id="281" name="Picture 438836" hidden="1"/>
        <xdr:cNvPicPr/>
      </xdr:nvPicPr>
      <xdr:blipFill>
        <a:blip r:embed="rId1"/>
        <a:stretch>
          <a:fillRect/>
        </a:stretch>
      </xdr:blipFill>
      <xdr:spPr>
        <a:xfrm>
          <a:off x="12122150" y="59839225"/>
          <a:ext cx="527685" cy="901065"/>
        </a:xfrm>
        <a:prstGeom prst="rect">
          <a:avLst/>
        </a:prstGeom>
        <a:noFill/>
        <a:ln w="9525">
          <a:noFill/>
        </a:ln>
      </xdr:spPr>
    </xdr:pic>
    <xdr:clientData/>
  </xdr:twoCellAnchor>
  <xdr:twoCellAnchor editAs="oneCell">
    <xdr:from>
      <xdr:col>12</xdr:col>
      <xdr:colOff>0</xdr:colOff>
      <xdr:row>41</xdr:row>
      <xdr:rowOff>0</xdr:rowOff>
    </xdr:from>
    <xdr:to>
      <xdr:col>13</xdr:col>
      <xdr:colOff>17145</xdr:colOff>
      <xdr:row>41</xdr:row>
      <xdr:rowOff>525780</xdr:rowOff>
    </xdr:to>
    <xdr:pic>
      <xdr:nvPicPr>
        <xdr:cNvPr id="282" name="Picture 438836" hidden="1"/>
        <xdr:cNvPicPr/>
      </xdr:nvPicPr>
      <xdr:blipFill>
        <a:blip r:embed="rId1"/>
        <a:stretch>
          <a:fillRect/>
        </a:stretch>
      </xdr:blipFill>
      <xdr:spPr>
        <a:xfrm>
          <a:off x="12122150" y="59839225"/>
          <a:ext cx="527685" cy="525780"/>
        </a:xfrm>
        <a:prstGeom prst="rect">
          <a:avLst/>
        </a:prstGeom>
        <a:noFill/>
        <a:ln w="9525">
          <a:noFill/>
        </a:ln>
      </xdr:spPr>
    </xdr:pic>
    <xdr:clientData/>
  </xdr:twoCellAnchor>
  <xdr:twoCellAnchor editAs="oneCell">
    <xdr:from>
      <xdr:col>12</xdr:col>
      <xdr:colOff>0</xdr:colOff>
      <xdr:row>41</xdr:row>
      <xdr:rowOff>0</xdr:rowOff>
    </xdr:from>
    <xdr:to>
      <xdr:col>13</xdr:col>
      <xdr:colOff>8890</xdr:colOff>
      <xdr:row>41</xdr:row>
      <xdr:rowOff>530860</xdr:rowOff>
    </xdr:to>
    <xdr:pic>
      <xdr:nvPicPr>
        <xdr:cNvPr id="283" name="Picture 438836" hidden="1"/>
        <xdr:cNvPicPr/>
      </xdr:nvPicPr>
      <xdr:blipFill>
        <a:blip r:embed="rId1"/>
        <a:stretch>
          <a:fillRect/>
        </a:stretch>
      </xdr:blipFill>
      <xdr:spPr>
        <a:xfrm>
          <a:off x="12122150" y="59839225"/>
          <a:ext cx="519430" cy="53086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527050</xdr:rowOff>
    </xdr:to>
    <xdr:pic>
      <xdr:nvPicPr>
        <xdr:cNvPr id="372" name="Picture 438836" hidden="1"/>
        <xdr:cNvPicPr/>
      </xdr:nvPicPr>
      <xdr:blipFill>
        <a:blip r:embed="rId1"/>
        <a:stretch>
          <a:fillRect/>
        </a:stretch>
      </xdr:blipFill>
      <xdr:spPr>
        <a:xfrm>
          <a:off x="12122150" y="4479925"/>
          <a:ext cx="521335" cy="52705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527050</xdr:rowOff>
    </xdr:to>
    <xdr:pic>
      <xdr:nvPicPr>
        <xdr:cNvPr id="373" name="Picture 438836" hidden="1"/>
        <xdr:cNvPicPr/>
      </xdr:nvPicPr>
      <xdr:blipFill>
        <a:blip r:embed="rId1"/>
        <a:stretch>
          <a:fillRect/>
        </a:stretch>
      </xdr:blipFill>
      <xdr:spPr>
        <a:xfrm>
          <a:off x="12122150" y="4479925"/>
          <a:ext cx="527685" cy="52705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533400</xdr:rowOff>
    </xdr:to>
    <xdr:pic>
      <xdr:nvPicPr>
        <xdr:cNvPr id="374" name="Picture 438836" hidden="1"/>
        <xdr:cNvPicPr/>
      </xdr:nvPicPr>
      <xdr:blipFill>
        <a:blip r:embed="rId1"/>
        <a:stretch>
          <a:fillRect/>
        </a:stretch>
      </xdr:blipFill>
      <xdr:spPr>
        <a:xfrm>
          <a:off x="12122150" y="4479925"/>
          <a:ext cx="519430" cy="53340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500380</xdr:rowOff>
    </xdr:to>
    <xdr:pic>
      <xdr:nvPicPr>
        <xdr:cNvPr id="384" name="Picture 438836" hidden="1"/>
        <xdr:cNvPicPr/>
      </xdr:nvPicPr>
      <xdr:blipFill>
        <a:blip r:embed="rId1"/>
        <a:stretch>
          <a:fillRect/>
        </a:stretch>
      </xdr:blipFill>
      <xdr:spPr>
        <a:xfrm>
          <a:off x="12122150" y="4479925"/>
          <a:ext cx="521335" cy="50038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500380</xdr:rowOff>
    </xdr:to>
    <xdr:pic>
      <xdr:nvPicPr>
        <xdr:cNvPr id="385" name="Picture 438836" hidden="1"/>
        <xdr:cNvPicPr/>
      </xdr:nvPicPr>
      <xdr:blipFill>
        <a:blip r:embed="rId1"/>
        <a:stretch>
          <a:fillRect/>
        </a:stretch>
      </xdr:blipFill>
      <xdr:spPr>
        <a:xfrm>
          <a:off x="12122150" y="4479925"/>
          <a:ext cx="527685" cy="50038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505460</xdr:rowOff>
    </xdr:to>
    <xdr:pic>
      <xdr:nvPicPr>
        <xdr:cNvPr id="386" name="Picture 438836" hidden="1"/>
        <xdr:cNvPicPr/>
      </xdr:nvPicPr>
      <xdr:blipFill>
        <a:blip r:embed="rId1"/>
        <a:stretch>
          <a:fillRect/>
        </a:stretch>
      </xdr:blipFill>
      <xdr:spPr>
        <a:xfrm>
          <a:off x="12122150" y="4479925"/>
          <a:ext cx="519430" cy="50546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523875</xdr:rowOff>
    </xdr:to>
    <xdr:pic>
      <xdr:nvPicPr>
        <xdr:cNvPr id="396" name="Picture 438836" hidden="1"/>
        <xdr:cNvPicPr/>
      </xdr:nvPicPr>
      <xdr:blipFill>
        <a:blip r:embed="rId1"/>
        <a:stretch>
          <a:fillRect/>
        </a:stretch>
      </xdr:blipFill>
      <xdr:spPr>
        <a:xfrm>
          <a:off x="12122150" y="4479925"/>
          <a:ext cx="521335" cy="523875"/>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523875</xdr:rowOff>
    </xdr:to>
    <xdr:pic>
      <xdr:nvPicPr>
        <xdr:cNvPr id="397" name="Picture 438836" hidden="1"/>
        <xdr:cNvPicPr/>
      </xdr:nvPicPr>
      <xdr:blipFill>
        <a:blip r:embed="rId1"/>
        <a:stretch>
          <a:fillRect/>
        </a:stretch>
      </xdr:blipFill>
      <xdr:spPr>
        <a:xfrm>
          <a:off x="12122150" y="4479925"/>
          <a:ext cx="527685" cy="523875"/>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530225</xdr:rowOff>
    </xdr:to>
    <xdr:pic>
      <xdr:nvPicPr>
        <xdr:cNvPr id="398" name="Picture 438836" hidden="1"/>
        <xdr:cNvPicPr/>
      </xdr:nvPicPr>
      <xdr:blipFill>
        <a:blip r:embed="rId1"/>
        <a:stretch>
          <a:fillRect/>
        </a:stretch>
      </xdr:blipFill>
      <xdr:spPr>
        <a:xfrm>
          <a:off x="12122150" y="4479925"/>
          <a:ext cx="519430" cy="530225"/>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525780</xdr:rowOff>
    </xdr:to>
    <xdr:pic>
      <xdr:nvPicPr>
        <xdr:cNvPr id="408" name="Picture 438836" hidden="1"/>
        <xdr:cNvPicPr/>
      </xdr:nvPicPr>
      <xdr:blipFill>
        <a:blip r:embed="rId1"/>
        <a:stretch>
          <a:fillRect/>
        </a:stretch>
      </xdr:blipFill>
      <xdr:spPr>
        <a:xfrm>
          <a:off x="12122150" y="4479925"/>
          <a:ext cx="521335" cy="52578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525780</xdr:rowOff>
    </xdr:to>
    <xdr:pic>
      <xdr:nvPicPr>
        <xdr:cNvPr id="409" name="Picture 438836" hidden="1"/>
        <xdr:cNvPicPr/>
      </xdr:nvPicPr>
      <xdr:blipFill>
        <a:blip r:embed="rId1"/>
        <a:stretch>
          <a:fillRect/>
        </a:stretch>
      </xdr:blipFill>
      <xdr:spPr>
        <a:xfrm>
          <a:off x="12122150" y="4479925"/>
          <a:ext cx="527685" cy="52578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530860</xdr:rowOff>
    </xdr:to>
    <xdr:pic>
      <xdr:nvPicPr>
        <xdr:cNvPr id="410" name="Picture 438836" hidden="1"/>
        <xdr:cNvPicPr/>
      </xdr:nvPicPr>
      <xdr:blipFill>
        <a:blip r:embed="rId1"/>
        <a:stretch>
          <a:fillRect/>
        </a:stretch>
      </xdr:blipFill>
      <xdr:spPr>
        <a:xfrm>
          <a:off x="12122150" y="4479925"/>
          <a:ext cx="519430" cy="5308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527050</xdr:rowOff>
    </xdr:to>
    <xdr:pic>
      <xdr:nvPicPr>
        <xdr:cNvPr id="420" name="Picture 438836" hidden="1"/>
        <xdr:cNvPicPr/>
      </xdr:nvPicPr>
      <xdr:blipFill>
        <a:blip r:embed="rId1"/>
        <a:stretch>
          <a:fillRect/>
        </a:stretch>
      </xdr:blipFill>
      <xdr:spPr>
        <a:xfrm>
          <a:off x="12122150" y="6283325"/>
          <a:ext cx="521335" cy="5270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527050</xdr:rowOff>
    </xdr:to>
    <xdr:pic>
      <xdr:nvPicPr>
        <xdr:cNvPr id="421" name="Picture 438836" hidden="1"/>
        <xdr:cNvPicPr/>
      </xdr:nvPicPr>
      <xdr:blipFill>
        <a:blip r:embed="rId1"/>
        <a:stretch>
          <a:fillRect/>
        </a:stretch>
      </xdr:blipFill>
      <xdr:spPr>
        <a:xfrm>
          <a:off x="12122150" y="6283325"/>
          <a:ext cx="527685" cy="52705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533400</xdr:rowOff>
    </xdr:to>
    <xdr:pic>
      <xdr:nvPicPr>
        <xdr:cNvPr id="422" name="Picture 438836" hidden="1"/>
        <xdr:cNvPicPr/>
      </xdr:nvPicPr>
      <xdr:blipFill>
        <a:blip r:embed="rId1"/>
        <a:stretch>
          <a:fillRect/>
        </a:stretch>
      </xdr:blipFill>
      <xdr:spPr>
        <a:xfrm>
          <a:off x="12122150" y="6283325"/>
          <a:ext cx="519430" cy="5334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500380</xdr:rowOff>
    </xdr:to>
    <xdr:pic>
      <xdr:nvPicPr>
        <xdr:cNvPr id="432" name="Picture 438836" hidden="1"/>
        <xdr:cNvPicPr/>
      </xdr:nvPicPr>
      <xdr:blipFill>
        <a:blip r:embed="rId1"/>
        <a:stretch>
          <a:fillRect/>
        </a:stretch>
      </xdr:blipFill>
      <xdr:spPr>
        <a:xfrm>
          <a:off x="12122150" y="6283325"/>
          <a:ext cx="521335" cy="5003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500380</xdr:rowOff>
    </xdr:to>
    <xdr:pic>
      <xdr:nvPicPr>
        <xdr:cNvPr id="433" name="Picture 438836" hidden="1"/>
        <xdr:cNvPicPr/>
      </xdr:nvPicPr>
      <xdr:blipFill>
        <a:blip r:embed="rId1"/>
        <a:stretch>
          <a:fillRect/>
        </a:stretch>
      </xdr:blipFill>
      <xdr:spPr>
        <a:xfrm>
          <a:off x="12122150" y="6283325"/>
          <a:ext cx="527685" cy="5003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505460</xdr:rowOff>
    </xdr:to>
    <xdr:pic>
      <xdr:nvPicPr>
        <xdr:cNvPr id="434" name="Picture 438836" hidden="1"/>
        <xdr:cNvPicPr/>
      </xdr:nvPicPr>
      <xdr:blipFill>
        <a:blip r:embed="rId1"/>
        <a:stretch>
          <a:fillRect/>
        </a:stretch>
      </xdr:blipFill>
      <xdr:spPr>
        <a:xfrm>
          <a:off x="12122150" y="6283325"/>
          <a:ext cx="519430" cy="5054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523875</xdr:rowOff>
    </xdr:to>
    <xdr:pic>
      <xdr:nvPicPr>
        <xdr:cNvPr id="444" name="Picture 438836" hidden="1"/>
        <xdr:cNvPicPr/>
      </xdr:nvPicPr>
      <xdr:blipFill>
        <a:blip r:embed="rId1"/>
        <a:stretch>
          <a:fillRect/>
        </a:stretch>
      </xdr:blipFill>
      <xdr:spPr>
        <a:xfrm>
          <a:off x="12122150" y="6283325"/>
          <a:ext cx="521335" cy="52387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523875</xdr:rowOff>
    </xdr:to>
    <xdr:pic>
      <xdr:nvPicPr>
        <xdr:cNvPr id="445" name="Picture 438836" hidden="1"/>
        <xdr:cNvPicPr/>
      </xdr:nvPicPr>
      <xdr:blipFill>
        <a:blip r:embed="rId1"/>
        <a:stretch>
          <a:fillRect/>
        </a:stretch>
      </xdr:blipFill>
      <xdr:spPr>
        <a:xfrm>
          <a:off x="12122150" y="6283325"/>
          <a:ext cx="527685" cy="52387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530225</xdr:rowOff>
    </xdr:to>
    <xdr:pic>
      <xdr:nvPicPr>
        <xdr:cNvPr id="446" name="Picture 438836" hidden="1"/>
        <xdr:cNvPicPr/>
      </xdr:nvPicPr>
      <xdr:blipFill>
        <a:blip r:embed="rId1"/>
        <a:stretch>
          <a:fillRect/>
        </a:stretch>
      </xdr:blipFill>
      <xdr:spPr>
        <a:xfrm>
          <a:off x="12122150" y="6283325"/>
          <a:ext cx="519430" cy="5302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525780</xdr:rowOff>
    </xdr:to>
    <xdr:pic>
      <xdr:nvPicPr>
        <xdr:cNvPr id="456" name="Picture 438836" hidden="1"/>
        <xdr:cNvPicPr/>
      </xdr:nvPicPr>
      <xdr:blipFill>
        <a:blip r:embed="rId1"/>
        <a:stretch>
          <a:fillRect/>
        </a:stretch>
      </xdr:blipFill>
      <xdr:spPr>
        <a:xfrm>
          <a:off x="12122150" y="6283325"/>
          <a:ext cx="521335" cy="5257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525780</xdr:rowOff>
    </xdr:to>
    <xdr:pic>
      <xdr:nvPicPr>
        <xdr:cNvPr id="457" name="Picture 438836" hidden="1"/>
        <xdr:cNvPicPr/>
      </xdr:nvPicPr>
      <xdr:blipFill>
        <a:blip r:embed="rId1"/>
        <a:stretch>
          <a:fillRect/>
        </a:stretch>
      </xdr:blipFill>
      <xdr:spPr>
        <a:xfrm>
          <a:off x="12122150" y="6283325"/>
          <a:ext cx="527685" cy="5257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530860</xdr:rowOff>
    </xdr:to>
    <xdr:pic>
      <xdr:nvPicPr>
        <xdr:cNvPr id="458" name="Picture 438836" hidden="1"/>
        <xdr:cNvPicPr/>
      </xdr:nvPicPr>
      <xdr:blipFill>
        <a:blip r:embed="rId1"/>
        <a:stretch>
          <a:fillRect/>
        </a:stretch>
      </xdr:blipFill>
      <xdr:spPr>
        <a:xfrm>
          <a:off x="12122150" y="6283325"/>
          <a:ext cx="519430" cy="530860"/>
        </a:xfrm>
        <a:prstGeom prst="rect">
          <a:avLst/>
        </a:prstGeom>
        <a:noFill/>
        <a:ln w="9525">
          <a:noFill/>
        </a:ln>
      </xdr:spPr>
    </xdr:pic>
    <xdr:clientData/>
  </xdr:twoCellAnchor>
  <xdr:twoCellAnchor editAs="oneCell">
    <xdr:from>
      <xdr:col>12</xdr:col>
      <xdr:colOff>0</xdr:colOff>
      <xdr:row>0</xdr:row>
      <xdr:rowOff>0</xdr:rowOff>
    </xdr:from>
    <xdr:to>
      <xdr:col>13</xdr:col>
      <xdr:colOff>10795</xdr:colOff>
      <xdr:row>0</xdr:row>
      <xdr:rowOff>527050</xdr:rowOff>
    </xdr:to>
    <xdr:pic>
      <xdr:nvPicPr>
        <xdr:cNvPr id="468" name="Picture 438836" hidden="1"/>
        <xdr:cNvPicPr/>
      </xdr:nvPicPr>
      <xdr:blipFill>
        <a:blip r:embed="rId1"/>
        <a:stretch>
          <a:fillRect/>
        </a:stretch>
      </xdr:blipFill>
      <xdr:spPr>
        <a:xfrm>
          <a:off x="12122150" y="0"/>
          <a:ext cx="521335" cy="527050"/>
        </a:xfrm>
        <a:prstGeom prst="rect">
          <a:avLst/>
        </a:prstGeom>
        <a:noFill/>
        <a:ln w="9525">
          <a:noFill/>
        </a:ln>
      </xdr:spPr>
    </xdr:pic>
    <xdr:clientData/>
  </xdr:twoCellAnchor>
  <xdr:twoCellAnchor editAs="oneCell">
    <xdr:from>
      <xdr:col>12</xdr:col>
      <xdr:colOff>0</xdr:colOff>
      <xdr:row>0</xdr:row>
      <xdr:rowOff>0</xdr:rowOff>
    </xdr:from>
    <xdr:to>
      <xdr:col>13</xdr:col>
      <xdr:colOff>17145</xdr:colOff>
      <xdr:row>0</xdr:row>
      <xdr:rowOff>527050</xdr:rowOff>
    </xdr:to>
    <xdr:pic>
      <xdr:nvPicPr>
        <xdr:cNvPr id="469" name="Picture 438836" hidden="1"/>
        <xdr:cNvPicPr/>
      </xdr:nvPicPr>
      <xdr:blipFill>
        <a:blip r:embed="rId1"/>
        <a:stretch>
          <a:fillRect/>
        </a:stretch>
      </xdr:blipFill>
      <xdr:spPr>
        <a:xfrm>
          <a:off x="12122150" y="0"/>
          <a:ext cx="527685" cy="527050"/>
        </a:xfrm>
        <a:prstGeom prst="rect">
          <a:avLst/>
        </a:prstGeom>
        <a:noFill/>
        <a:ln w="9525">
          <a:noFill/>
        </a:ln>
      </xdr:spPr>
    </xdr:pic>
    <xdr:clientData/>
  </xdr:twoCellAnchor>
  <xdr:twoCellAnchor editAs="oneCell">
    <xdr:from>
      <xdr:col>12</xdr:col>
      <xdr:colOff>0</xdr:colOff>
      <xdr:row>0</xdr:row>
      <xdr:rowOff>0</xdr:rowOff>
    </xdr:from>
    <xdr:to>
      <xdr:col>13</xdr:col>
      <xdr:colOff>8890</xdr:colOff>
      <xdr:row>0</xdr:row>
      <xdr:rowOff>533400</xdr:rowOff>
    </xdr:to>
    <xdr:pic>
      <xdr:nvPicPr>
        <xdr:cNvPr id="470" name="Picture 438836" hidden="1"/>
        <xdr:cNvPicPr/>
      </xdr:nvPicPr>
      <xdr:blipFill>
        <a:blip r:embed="rId1"/>
        <a:stretch>
          <a:fillRect/>
        </a:stretch>
      </xdr:blipFill>
      <xdr:spPr>
        <a:xfrm>
          <a:off x="12122150" y="0"/>
          <a:ext cx="519430" cy="533400"/>
        </a:xfrm>
        <a:prstGeom prst="rect">
          <a:avLst/>
        </a:prstGeom>
        <a:noFill/>
        <a:ln w="9525">
          <a:noFill/>
        </a:ln>
      </xdr:spPr>
    </xdr:pic>
    <xdr:clientData/>
  </xdr:twoCellAnchor>
  <xdr:twoCellAnchor editAs="oneCell">
    <xdr:from>
      <xdr:col>12</xdr:col>
      <xdr:colOff>0</xdr:colOff>
      <xdr:row>0</xdr:row>
      <xdr:rowOff>0</xdr:rowOff>
    </xdr:from>
    <xdr:to>
      <xdr:col>13</xdr:col>
      <xdr:colOff>10795</xdr:colOff>
      <xdr:row>0</xdr:row>
      <xdr:rowOff>500380</xdr:rowOff>
    </xdr:to>
    <xdr:pic>
      <xdr:nvPicPr>
        <xdr:cNvPr id="480" name="Picture 438836" hidden="1"/>
        <xdr:cNvPicPr/>
      </xdr:nvPicPr>
      <xdr:blipFill>
        <a:blip r:embed="rId1"/>
        <a:stretch>
          <a:fillRect/>
        </a:stretch>
      </xdr:blipFill>
      <xdr:spPr>
        <a:xfrm>
          <a:off x="12122150" y="0"/>
          <a:ext cx="521335" cy="500380"/>
        </a:xfrm>
        <a:prstGeom prst="rect">
          <a:avLst/>
        </a:prstGeom>
        <a:noFill/>
        <a:ln w="9525">
          <a:noFill/>
        </a:ln>
      </xdr:spPr>
    </xdr:pic>
    <xdr:clientData/>
  </xdr:twoCellAnchor>
  <xdr:twoCellAnchor editAs="oneCell">
    <xdr:from>
      <xdr:col>12</xdr:col>
      <xdr:colOff>0</xdr:colOff>
      <xdr:row>0</xdr:row>
      <xdr:rowOff>0</xdr:rowOff>
    </xdr:from>
    <xdr:to>
      <xdr:col>13</xdr:col>
      <xdr:colOff>17145</xdr:colOff>
      <xdr:row>0</xdr:row>
      <xdr:rowOff>500380</xdr:rowOff>
    </xdr:to>
    <xdr:pic>
      <xdr:nvPicPr>
        <xdr:cNvPr id="481" name="Picture 438836" hidden="1"/>
        <xdr:cNvPicPr/>
      </xdr:nvPicPr>
      <xdr:blipFill>
        <a:blip r:embed="rId1"/>
        <a:stretch>
          <a:fillRect/>
        </a:stretch>
      </xdr:blipFill>
      <xdr:spPr>
        <a:xfrm>
          <a:off x="12122150" y="0"/>
          <a:ext cx="527685" cy="500380"/>
        </a:xfrm>
        <a:prstGeom prst="rect">
          <a:avLst/>
        </a:prstGeom>
        <a:noFill/>
        <a:ln w="9525">
          <a:noFill/>
        </a:ln>
      </xdr:spPr>
    </xdr:pic>
    <xdr:clientData/>
  </xdr:twoCellAnchor>
  <xdr:twoCellAnchor editAs="oneCell">
    <xdr:from>
      <xdr:col>12</xdr:col>
      <xdr:colOff>0</xdr:colOff>
      <xdr:row>0</xdr:row>
      <xdr:rowOff>0</xdr:rowOff>
    </xdr:from>
    <xdr:to>
      <xdr:col>13</xdr:col>
      <xdr:colOff>8890</xdr:colOff>
      <xdr:row>0</xdr:row>
      <xdr:rowOff>505460</xdr:rowOff>
    </xdr:to>
    <xdr:pic>
      <xdr:nvPicPr>
        <xdr:cNvPr id="482" name="Picture 438836" hidden="1"/>
        <xdr:cNvPicPr/>
      </xdr:nvPicPr>
      <xdr:blipFill>
        <a:blip r:embed="rId1"/>
        <a:stretch>
          <a:fillRect/>
        </a:stretch>
      </xdr:blipFill>
      <xdr:spPr>
        <a:xfrm>
          <a:off x="12122150" y="0"/>
          <a:ext cx="519430" cy="505460"/>
        </a:xfrm>
        <a:prstGeom prst="rect">
          <a:avLst/>
        </a:prstGeom>
        <a:noFill/>
        <a:ln w="9525">
          <a:noFill/>
        </a:ln>
      </xdr:spPr>
    </xdr:pic>
    <xdr:clientData/>
  </xdr:twoCellAnchor>
  <xdr:twoCellAnchor editAs="oneCell">
    <xdr:from>
      <xdr:col>12</xdr:col>
      <xdr:colOff>0</xdr:colOff>
      <xdr:row>0</xdr:row>
      <xdr:rowOff>0</xdr:rowOff>
    </xdr:from>
    <xdr:to>
      <xdr:col>13</xdr:col>
      <xdr:colOff>10795</xdr:colOff>
      <xdr:row>0</xdr:row>
      <xdr:rowOff>523875</xdr:rowOff>
    </xdr:to>
    <xdr:pic>
      <xdr:nvPicPr>
        <xdr:cNvPr id="492" name="Picture 438836" hidden="1"/>
        <xdr:cNvPicPr/>
      </xdr:nvPicPr>
      <xdr:blipFill>
        <a:blip r:embed="rId1"/>
        <a:stretch>
          <a:fillRect/>
        </a:stretch>
      </xdr:blipFill>
      <xdr:spPr>
        <a:xfrm>
          <a:off x="12122150" y="0"/>
          <a:ext cx="521335" cy="523875"/>
        </a:xfrm>
        <a:prstGeom prst="rect">
          <a:avLst/>
        </a:prstGeom>
        <a:noFill/>
        <a:ln w="9525">
          <a:noFill/>
        </a:ln>
      </xdr:spPr>
    </xdr:pic>
    <xdr:clientData/>
  </xdr:twoCellAnchor>
  <xdr:twoCellAnchor editAs="oneCell">
    <xdr:from>
      <xdr:col>12</xdr:col>
      <xdr:colOff>0</xdr:colOff>
      <xdr:row>0</xdr:row>
      <xdr:rowOff>0</xdr:rowOff>
    </xdr:from>
    <xdr:to>
      <xdr:col>13</xdr:col>
      <xdr:colOff>17145</xdr:colOff>
      <xdr:row>0</xdr:row>
      <xdr:rowOff>523875</xdr:rowOff>
    </xdr:to>
    <xdr:pic>
      <xdr:nvPicPr>
        <xdr:cNvPr id="493" name="Picture 438836" hidden="1"/>
        <xdr:cNvPicPr/>
      </xdr:nvPicPr>
      <xdr:blipFill>
        <a:blip r:embed="rId1"/>
        <a:stretch>
          <a:fillRect/>
        </a:stretch>
      </xdr:blipFill>
      <xdr:spPr>
        <a:xfrm>
          <a:off x="12122150" y="0"/>
          <a:ext cx="527685" cy="523875"/>
        </a:xfrm>
        <a:prstGeom prst="rect">
          <a:avLst/>
        </a:prstGeom>
        <a:noFill/>
        <a:ln w="9525">
          <a:noFill/>
        </a:ln>
      </xdr:spPr>
    </xdr:pic>
    <xdr:clientData/>
  </xdr:twoCellAnchor>
  <xdr:twoCellAnchor editAs="oneCell">
    <xdr:from>
      <xdr:col>12</xdr:col>
      <xdr:colOff>0</xdr:colOff>
      <xdr:row>0</xdr:row>
      <xdr:rowOff>0</xdr:rowOff>
    </xdr:from>
    <xdr:to>
      <xdr:col>13</xdr:col>
      <xdr:colOff>8890</xdr:colOff>
      <xdr:row>0</xdr:row>
      <xdr:rowOff>530225</xdr:rowOff>
    </xdr:to>
    <xdr:pic>
      <xdr:nvPicPr>
        <xdr:cNvPr id="494" name="Picture 438836" hidden="1"/>
        <xdr:cNvPicPr/>
      </xdr:nvPicPr>
      <xdr:blipFill>
        <a:blip r:embed="rId1"/>
        <a:stretch>
          <a:fillRect/>
        </a:stretch>
      </xdr:blipFill>
      <xdr:spPr>
        <a:xfrm>
          <a:off x="12122150" y="0"/>
          <a:ext cx="519430" cy="530225"/>
        </a:xfrm>
        <a:prstGeom prst="rect">
          <a:avLst/>
        </a:prstGeom>
        <a:noFill/>
        <a:ln w="9525">
          <a:noFill/>
        </a:ln>
      </xdr:spPr>
    </xdr:pic>
    <xdr:clientData/>
  </xdr:twoCellAnchor>
  <xdr:twoCellAnchor editAs="oneCell">
    <xdr:from>
      <xdr:col>12</xdr:col>
      <xdr:colOff>0</xdr:colOff>
      <xdr:row>0</xdr:row>
      <xdr:rowOff>0</xdr:rowOff>
    </xdr:from>
    <xdr:to>
      <xdr:col>13</xdr:col>
      <xdr:colOff>10795</xdr:colOff>
      <xdr:row>0</xdr:row>
      <xdr:rowOff>525780</xdr:rowOff>
    </xdr:to>
    <xdr:pic>
      <xdr:nvPicPr>
        <xdr:cNvPr id="504" name="Picture 438836" hidden="1"/>
        <xdr:cNvPicPr/>
      </xdr:nvPicPr>
      <xdr:blipFill>
        <a:blip r:embed="rId1"/>
        <a:stretch>
          <a:fillRect/>
        </a:stretch>
      </xdr:blipFill>
      <xdr:spPr>
        <a:xfrm>
          <a:off x="12122150" y="0"/>
          <a:ext cx="521335" cy="525780"/>
        </a:xfrm>
        <a:prstGeom prst="rect">
          <a:avLst/>
        </a:prstGeom>
        <a:noFill/>
        <a:ln w="9525">
          <a:noFill/>
        </a:ln>
      </xdr:spPr>
    </xdr:pic>
    <xdr:clientData/>
  </xdr:twoCellAnchor>
  <xdr:twoCellAnchor editAs="oneCell">
    <xdr:from>
      <xdr:col>12</xdr:col>
      <xdr:colOff>0</xdr:colOff>
      <xdr:row>0</xdr:row>
      <xdr:rowOff>0</xdr:rowOff>
    </xdr:from>
    <xdr:to>
      <xdr:col>13</xdr:col>
      <xdr:colOff>17145</xdr:colOff>
      <xdr:row>0</xdr:row>
      <xdr:rowOff>525780</xdr:rowOff>
    </xdr:to>
    <xdr:pic>
      <xdr:nvPicPr>
        <xdr:cNvPr id="505" name="Picture 438836" hidden="1"/>
        <xdr:cNvPicPr/>
      </xdr:nvPicPr>
      <xdr:blipFill>
        <a:blip r:embed="rId1"/>
        <a:stretch>
          <a:fillRect/>
        </a:stretch>
      </xdr:blipFill>
      <xdr:spPr>
        <a:xfrm>
          <a:off x="12122150" y="0"/>
          <a:ext cx="527685" cy="525780"/>
        </a:xfrm>
        <a:prstGeom prst="rect">
          <a:avLst/>
        </a:prstGeom>
        <a:noFill/>
        <a:ln w="9525">
          <a:noFill/>
        </a:ln>
      </xdr:spPr>
    </xdr:pic>
    <xdr:clientData/>
  </xdr:twoCellAnchor>
  <xdr:twoCellAnchor editAs="oneCell">
    <xdr:from>
      <xdr:col>12</xdr:col>
      <xdr:colOff>0</xdr:colOff>
      <xdr:row>0</xdr:row>
      <xdr:rowOff>0</xdr:rowOff>
    </xdr:from>
    <xdr:to>
      <xdr:col>13</xdr:col>
      <xdr:colOff>8890</xdr:colOff>
      <xdr:row>0</xdr:row>
      <xdr:rowOff>530860</xdr:rowOff>
    </xdr:to>
    <xdr:pic>
      <xdr:nvPicPr>
        <xdr:cNvPr id="506" name="Picture 438836" hidden="1"/>
        <xdr:cNvPicPr/>
      </xdr:nvPicPr>
      <xdr:blipFill>
        <a:blip r:embed="rId1"/>
        <a:stretch>
          <a:fillRect/>
        </a:stretch>
      </xdr:blipFill>
      <xdr:spPr>
        <a:xfrm>
          <a:off x="12122150" y="0"/>
          <a:ext cx="519430" cy="530860"/>
        </a:xfrm>
        <a:prstGeom prst="rect">
          <a:avLst/>
        </a:prstGeom>
        <a:noFill/>
        <a:ln w="9525">
          <a:noFill/>
        </a:ln>
      </xdr:spPr>
    </xdr:pic>
    <xdr:clientData/>
  </xdr:twoCellAnchor>
  <xdr:twoCellAnchor editAs="oneCell">
    <xdr:from>
      <xdr:col>12</xdr:col>
      <xdr:colOff>0</xdr:colOff>
      <xdr:row>18</xdr:row>
      <xdr:rowOff>0</xdr:rowOff>
    </xdr:from>
    <xdr:to>
      <xdr:col>13</xdr:col>
      <xdr:colOff>10795</xdr:colOff>
      <xdr:row>18</xdr:row>
      <xdr:rowOff>527050</xdr:rowOff>
    </xdr:to>
    <xdr:pic>
      <xdr:nvPicPr>
        <xdr:cNvPr id="516" name="Picture 438836" hidden="1"/>
        <xdr:cNvPicPr/>
      </xdr:nvPicPr>
      <xdr:blipFill>
        <a:blip r:embed="rId1"/>
        <a:stretch>
          <a:fillRect/>
        </a:stretch>
      </xdr:blipFill>
      <xdr:spPr>
        <a:xfrm>
          <a:off x="12122150" y="26895425"/>
          <a:ext cx="521335" cy="527050"/>
        </a:xfrm>
        <a:prstGeom prst="rect">
          <a:avLst/>
        </a:prstGeom>
        <a:noFill/>
        <a:ln w="9525">
          <a:noFill/>
        </a:ln>
      </xdr:spPr>
    </xdr:pic>
    <xdr:clientData/>
  </xdr:twoCellAnchor>
  <xdr:twoCellAnchor editAs="oneCell">
    <xdr:from>
      <xdr:col>12</xdr:col>
      <xdr:colOff>0</xdr:colOff>
      <xdr:row>18</xdr:row>
      <xdr:rowOff>0</xdr:rowOff>
    </xdr:from>
    <xdr:to>
      <xdr:col>13</xdr:col>
      <xdr:colOff>17145</xdr:colOff>
      <xdr:row>18</xdr:row>
      <xdr:rowOff>527050</xdr:rowOff>
    </xdr:to>
    <xdr:pic>
      <xdr:nvPicPr>
        <xdr:cNvPr id="517" name="Picture 438836" hidden="1"/>
        <xdr:cNvPicPr/>
      </xdr:nvPicPr>
      <xdr:blipFill>
        <a:blip r:embed="rId1"/>
        <a:stretch>
          <a:fillRect/>
        </a:stretch>
      </xdr:blipFill>
      <xdr:spPr>
        <a:xfrm>
          <a:off x="12122150" y="26895425"/>
          <a:ext cx="527685" cy="527050"/>
        </a:xfrm>
        <a:prstGeom prst="rect">
          <a:avLst/>
        </a:prstGeom>
        <a:noFill/>
        <a:ln w="9525">
          <a:noFill/>
        </a:ln>
      </xdr:spPr>
    </xdr:pic>
    <xdr:clientData/>
  </xdr:twoCellAnchor>
  <xdr:twoCellAnchor editAs="oneCell">
    <xdr:from>
      <xdr:col>12</xdr:col>
      <xdr:colOff>0</xdr:colOff>
      <xdr:row>18</xdr:row>
      <xdr:rowOff>0</xdr:rowOff>
    </xdr:from>
    <xdr:to>
      <xdr:col>13</xdr:col>
      <xdr:colOff>8890</xdr:colOff>
      <xdr:row>18</xdr:row>
      <xdr:rowOff>533400</xdr:rowOff>
    </xdr:to>
    <xdr:pic>
      <xdr:nvPicPr>
        <xdr:cNvPr id="518" name="Picture 438836" hidden="1"/>
        <xdr:cNvPicPr/>
      </xdr:nvPicPr>
      <xdr:blipFill>
        <a:blip r:embed="rId1"/>
        <a:stretch>
          <a:fillRect/>
        </a:stretch>
      </xdr:blipFill>
      <xdr:spPr>
        <a:xfrm>
          <a:off x="12122150" y="26895425"/>
          <a:ext cx="519430" cy="533400"/>
        </a:xfrm>
        <a:prstGeom prst="rect">
          <a:avLst/>
        </a:prstGeom>
        <a:noFill/>
        <a:ln w="9525">
          <a:noFill/>
        </a:ln>
      </xdr:spPr>
    </xdr:pic>
    <xdr:clientData/>
  </xdr:twoCellAnchor>
  <xdr:twoCellAnchor editAs="oneCell">
    <xdr:from>
      <xdr:col>12</xdr:col>
      <xdr:colOff>0</xdr:colOff>
      <xdr:row>18</xdr:row>
      <xdr:rowOff>0</xdr:rowOff>
    </xdr:from>
    <xdr:to>
      <xdr:col>13</xdr:col>
      <xdr:colOff>10795</xdr:colOff>
      <xdr:row>18</xdr:row>
      <xdr:rowOff>500380</xdr:rowOff>
    </xdr:to>
    <xdr:pic>
      <xdr:nvPicPr>
        <xdr:cNvPr id="528" name="Picture 438836" hidden="1"/>
        <xdr:cNvPicPr/>
      </xdr:nvPicPr>
      <xdr:blipFill>
        <a:blip r:embed="rId1"/>
        <a:stretch>
          <a:fillRect/>
        </a:stretch>
      </xdr:blipFill>
      <xdr:spPr>
        <a:xfrm>
          <a:off x="12122150" y="26895425"/>
          <a:ext cx="521335" cy="500380"/>
        </a:xfrm>
        <a:prstGeom prst="rect">
          <a:avLst/>
        </a:prstGeom>
        <a:noFill/>
        <a:ln w="9525">
          <a:noFill/>
        </a:ln>
      </xdr:spPr>
    </xdr:pic>
    <xdr:clientData/>
  </xdr:twoCellAnchor>
  <xdr:twoCellAnchor editAs="oneCell">
    <xdr:from>
      <xdr:col>12</xdr:col>
      <xdr:colOff>0</xdr:colOff>
      <xdr:row>18</xdr:row>
      <xdr:rowOff>0</xdr:rowOff>
    </xdr:from>
    <xdr:to>
      <xdr:col>13</xdr:col>
      <xdr:colOff>17145</xdr:colOff>
      <xdr:row>18</xdr:row>
      <xdr:rowOff>500380</xdr:rowOff>
    </xdr:to>
    <xdr:pic>
      <xdr:nvPicPr>
        <xdr:cNvPr id="529" name="Picture 438836" hidden="1"/>
        <xdr:cNvPicPr/>
      </xdr:nvPicPr>
      <xdr:blipFill>
        <a:blip r:embed="rId1"/>
        <a:stretch>
          <a:fillRect/>
        </a:stretch>
      </xdr:blipFill>
      <xdr:spPr>
        <a:xfrm>
          <a:off x="12122150" y="26895425"/>
          <a:ext cx="527685" cy="500380"/>
        </a:xfrm>
        <a:prstGeom prst="rect">
          <a:avLst/>
        </a:prstGeom>
        <a:noFill/>
        <a:ln w="9525">
          <a:noFill/>
        </a:ln>
      </xdr:spPr>
    </xdr:pic>
    <xdr:clientData/>
  </xdr:twoCellAnchor>
  <xdr:twoCellAnchor editAs="oneCell">
    <xdr:from>
      <xdr:col>12</xdr:col>
      <xdr:colOff>0</xdr:colOff>
      <xdr:row>18</xdr:row>
      <xdr:rowOff>0</xdr:rowOff>
    </xdr:from>
    <xdr:to>
      <xdr:col>13</xdr:col>
      <xdr:colOff>8890</xdr:colOff>
      <xdr:row>18</xdr:row>
      <xdr:rowOff>505460</xdr:rowOff>
    </xdr:to>
    <xdr:pic>
      <xdr:nvPicPr>
        <xdr:cNvPr id="530" name="Picture 438836" hidden="1"/>
        <xdr:cNvPicPr/>
      </xdr:nvPicPr>
      <xdr:blipFill>
        <a:blip r:embed="rId1"/>
        <a:stretch>
          <a:fillRect/>
        </a:stretch>
      </xdr:blipFill>
      <xdr:spPr>
        <a:xfrm>
          <a:off x="12122150" y="26895425"/>
          <a:ext cx="519430" cy="505460"/>
        </a:xfrm>
        <a:prstGeom prst="rect">
          <a:avLst/>
        </a:prstGeom>
        <a:noFill/>
        <a:ln w="9525">
          <a:noFill/>
        </a:ln>
      </xdr:spPr>
    </xdr:pic>
    <xdr:clientData/>
  </xdr:twoCellAnchor>
  <xdr:twoCellAnchor editAs="oneCell">
    <xdr:from>
      <xdr:col>12</xdr:col>
      <xdr:colOff>0</xdr:colOff>
      <xdr:row>18</xdr:row>
      <xdr:rowOff>0</xdr:rowOff>
    </xdr:from>
    <xdr:to>
      <xdr:col>13</xdr:col>
      <xdr:colOff>10795</xdr:colOff>
      <xdr:row>18</xdr:row>
      <xdr:rowOff>523875</xdr:rowOff>
    </xdr:to>
    <xdr:pic>
      <xdr:nvPicPr>
        <xdr:cNvPr id="540" name="Picture 438836" hidden="1"/>
        <xdr:cNvPicPr/>
      </xdr:nvPicPr>
      <xdr:blipFill>
        <a:blip r:embed="rId1"/>
        <a:stretch>
          <a:fillRect/>
        </a:stretch>
      </xdr:blipFill>
      <xdr:spPr>
        <a:xfrm>
          <a:off x="12122150" y="26895425"/>
          <a:ext cx="521335" cy="523875"/>
        </a:xfrm>
        <a:prstGeom prst="rect">
          <a:avLst/>
        </a:prstGeom>
        <a:noFill/>
        <a:ln w="9525">
          <a:noFill/>
        </a:ln>
      </xdr:spPr>
    </xdr:pic>
    <xdr:clientData/>
  </xdr:twoCellAnchor>
  <xdr:twoCellAnchor editAs="oneCell">
    <xdr:from>
      <xdr:col>12</xdr:col>
      <xdr:colOff>0</xdr:colOff>
      <xdr:row>18</xdr:row>
      <xdr:rowOff>0</xdr:rowOff>
    </xdr:from>
    <xdr:to>
      <xdr:col>13</xdr:col>
      <xdr:colOff>17145</xdr:colOff>
      <xdr:row>18</xdr:row>
      <xdr:rowOff>523875</xdr:rowOff>
    </xdr:to>
    <xdr:pic>
      <xdr:nvPicPr>
        <xdr:cNvPr id="541" name="Picture 438836" hidden="1"/>
        <xdr:cNvPicPr/>
      </xdr:nvPicPr>
      <xdr:blipFill>
        <a:blip r:embed="rId1"/>
        <a:stretch>
          <a:fillRect/>
        </a:stretch>
      </xdr:blipFill>
      <xdr:spPr>
        <a:xfrm>
          <a:off x="12122150" y="26895425"/>
          <a:ext cx="527685" cy="523875"/>
        </a:xfrm>
        <a:prstGeom prst="rect">
          <a:avLst/>
        </a:prstGeom>
        <a:noFill/>
        <a:ln w="9525">
          <a:noFill/>
        </a:ln>
      </xdr:spPr>
    </xdr:pic>
    <xdr:clientData/>
  </xdr:twoCellAnchor>
  <xdr:twoCellAnchor editAs="oneCell">
    <xdr:from>
      <xdr:col>12</xdr:col>
      <xdr:colOff>0</xdr:colOff>
      <xdr:row>18</xdr:row>
      <xdr:rowOff>0</xdr:rowOff>
    </xdr:from>
    <xdr:to>
      <xdr:col>13</xdr:col>
      <xdr:colOff>8890</xdr:colOff>
      <xdr:row>18</xdr:row>
      <xdr:rowOff>530225</xdr:rowOff>
    </xdr:to>
    <xdr:pic>
      <xdr:nvPicPr>
        <xdr:cNvPr id="542" name="Picture 438836" hidden="1"/>
        <xdr:cNvPicPr/>
      </xdr:nvPicPr>
      <xdr:blipFill>
        <a:blip r:embed="rId1"/>
        <a:stretch>
          <a:fillRect/>
        </a:stretch>
      </xdr:blipFill>
      <xdr:spPr>
        <a:xfrm>
          <a:off x="12122150" y="26895425"/>
          <a:ext cx="519430" cy="530225"/>
        </a:xfrm>
        <a:prstGeom prst="rect">
          <a:avLst/>
        </a:prstGeom>
        <a:noFill/>
        <a:ln w="9525">
          <a:noFill/>
        </a:ln>
      </xdr:spPr>
    </xdr:pic>
    <xdr:clientData/>
  </xdr:twoCellAnchor>
  <xdr:twoCellAnchor editAs="oneCell">
    <xdr:from>
      <xdr:col>12</xdr:col>
      <xdr:colOff>0</xdr:colOff>
      <xdr:row>18</xdr:row>
      <xdr:rowOff>0</xdr:rowOff>
    </xdr:from>
    <xdr:to>
      <xdr:col>13</xdr:col>
      <xdr:colOff>10795</xdr:colOff>
      <xdr:row>18</xdr:row>
      <xdr:rowOff>525780</xdr:rowOff>
    </xdr:to>
    <xdr:pic>
      <xdr:nvPicPr>
        <xdr:cNvPr id="552" name="Picture 438836" hidden="1"/>
        <xdr:cNvPicPr/>
      </xdr:nvPicPr>
      <xdr:blipFill>
        <a:blip r:embed="rId1"/>
        <a:stretch>
          <a:fillRect/>
        </a:stretch>
      </xdr:blipFill>
      <xdr:spPr>
        <a:xfrm>
          <a:off x="12122150" y="26895425"/>
          <a:ext cx="521335" cy="525780"/>
        </a:xfrm>
        <a:prstGeom prst="rect">
          <a:avLst/>
        </a:prstGeom>
        <a:noFill/>
        <a:ln w="9525">
          <a:noFill/>
        </a:ln>
      </xdr:spPr>
    </xdr:pic>
    <xdr:clientData/>
  </xdr:twoCellAnchor>
  <xdr:twoCellAnchor editAs="oneCell">
    <xdr:from>
      <xdr:col>12</xdr:col>
      <xdr:colOff>0</xdr:colOff>
      <xdr:row>18</xdr:row>
      <xdr:rowOff>0</xdr:rowOff>
    </xdr:from>
    <xdr:to>
      <xdr:col>13</xdr:col>
      <xdr:colOff>17145</xdr:colOff>
      <xdr:row>18</xdr:row>
      <xdr:rowOff>525780</xdr:rowOff>
    </xdr:to>
    <xdr:pic>
      <xdr:nvPicPr>
        <xdr:cNvPr id="553" name="Picture 438836" hidden="1"/>
        <xdr:cNvPicPr/>
      </xdr:nvPicPr>
      <xdr:blipFill>
        <a:blip r:embed="rId1"/>
        <a:stretch>
          <a:fillRect/>
        </a:stretch>
      </xdr:blipFill>
      <xdr:spPr>
        <a:xfrm>
          <a:off x="12122150" y="26895425"/>
          <a:ext cx="527685" cy="525780"/>
        </a:xfrm>
        <a:prstGeom prst="rect">
          <a:avLst/>
        </a:prstGeom>
        <a:noFill/>
        <a:ln w="9525">
          <a:noFill/>
        </a:ln>
      </xdr:spPr>
    </xdr:pic>
    <xdr:clientData/>
  </xdr:twoCellAnchor>
  <xdr:twoCellAnchor editAs="oneCell">
    <xdr:from>
      <xdr:col>12</xdr:col>
      <xdr:colOff>0</xdr:colOff>
      <xdr:row>18</xdr:row>
      <xdr:rowOff>0</xdr:rowOff>
    </xdr:from>
    <xdr:to>
      <xdr:col>13</xdr:col>
      <xdr:colOff>8890</xdr:colOff>
      <xdr:row>18</xdr:row>
      <xdr:rowOff>530860</xdr:rowOff>
    </xdr:to>
    <xdr:pic>
      <xdr:nvPicPr>
        <xdr:cNvPr id="554" name="Picture 438836" hidden="1"/>
        <xdr:cNvPicPr/>
      </xdr:nvPicPr>
      <xdr:blipFill>
        <a:blip r:embed="rId1"/>
        <a:stretch>
          <a:fillRect/>
        </a:stretch>
      </xdr:blipFill>
      <xdr:spPr>
        <a:xfrm>
          <a:off x="12122150" y="26895425"/>
          <a:ext cx="519430" cy="530860"/>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527050</xdr:rowOff>
    </xdr:to>
    <xdr:pic>
      <xdr:nvPicPr>
        <xdr:cNvPr id="645" name="Picture 438836" hidden="1"/>
        <xdr:cNvPicPr/>
      </xdr:nvPicPr>
      <xdr:blipFill>
        <a:blip r:embed="rId1"/>
        <a:stretch>
          <a:fillRect/>
        </a:stretch>
      </xdr:blipFill>
      <xdr:spPr>
        <a:xfrm>
          <a:off x="12122150" y="29816425"/>
          <a:ext cx="521335" cy="527050"/>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527050</xdr:rowOff>
    </xdr:to>
    <xdr:pic>
      <xdr:nvPicPr>
        <xdr:cNvPr id="646" name="Picture 438836" hidden="1"/>
        <xdr:cNvPicPr/>
      </xdr:nvPicPr>
      <xdr:blipFill>
        <a:blip r:embed="rId1"/>
        <a:stretch>
          <a:fillRect/>
        </a:stretch>
      </xdr:blipFill>
      <xdr:spPr>
        <a:xfrm>
          <a:off x="12122150" y="29816425"/>
          <a:ext cx="527685" cy="527050"/>
        </a:xfrm>
        <a:prstGeom prst="rect">
          <a:avLst/>
        </a:prstGeom>
        <a:noFill/>
        <a:ln w="9525">
          <a:noFill/>
        </a:ln>
      </xdr:spPr>
    </xdr:pic>
    <xdr:clientData/>
  </xdr:twoCellAnchor>
  <xdr:twoCellAnchor editAs="oneCell">
    <xdr:from>
      <xdr:col>12</xdr:col>
      <xdr:colOff>0</xdr:colOff>
      <xdr:row>20</xdr:row>
      <xdr:rowOff>0</xdr:rowOff>
    </xdr:from>
    <xdr:to>
      <xdr:col>13</xdr:col>
      <xdr:colOff>8890</xdr:colOff>
      <xdr:row>20</xdr:row>
      <xdr:rowOff>533400</xdr:rowOff>
    </xdr:to>
    <xdr:pic>
      <xdr:nvPicPr>
        <xdr:cNvPr id="647" name="Picture 438836" hidden="1"/>
        <xdr:cNvPicPr/>
      </xdr:nvPicPr>
      <xdr:blipFill>
        <a:blip r:embed="rId1"/>
        <a:stretch>
          <a:fillRect/>
        </a:stretch>
      </xdr:blipFill>
      <xdr:spPr>
        <a:xfrm>
          <a:off x="12122150" y="29816425"/>
          <a:ext cx="519430" cy="533400"/>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868045</xdr:rowOff>
    </xdr:to>
    <xdr:pic>
      <xdr:nvPicPr>
        <xdr:cNvPr id="657" name="Picture 438836" hidden="1"/>
        <xdr:cNvPicPr/>
      </xdr:nvPicPr>
      <xdr:blipFill>
        <a:blip r:embed="rId1"/>
        <a:stretch>
          <a:fillRect/>
        </a:stretch>
      </xdr:blipFill>
      <xdr:spPr>
        <a:xfrm>
          <a:off x="12122150" y="29816425"/>
          <a:ext cx="521335" cy="868045"/>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812165</xdr:rowOff>
    </xdr:to>
    <xdr:pic>
      <xdr:nvPicPr>
        <xdr:cNvPr id="658" name="Picture 438836" hidden="1"/>
        <xdr:cNvPicPr/>
      </xdr:nvPicPr>
      <xdr:blipFill>
        <a:blip r:embed="rId1"/>
        <a:stretch>
          <a:fillRect/>
        </a:stretch>
      </xdr:blipFill>
      <xdr:spPr>
        <a:xfrm>
          <a:off x="12122150" y="29816425"/>
          <a:ext cx="521335" cy="812165"/>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500380</xdr:rowOff>
    </xdr:to>
    <xdr:pic>
      <xdr:nvPicPr>
        <xdr:cNvPr id="661" name="Picture 438836" hidden="1"/>
        <xdr:cNvPicPr/>
      </xdr:nvPicPr>
      <xdr:blipFill>
        <a:blip r:embed="rId1"/>
        <a:stretch>
          <a:fillRect/>
        </a:stretch>
      </xdr:blipFill>
      <xdr:spPr>
        <a:xfrm>
          <a:off x="12122150" y="29816425"/>
          <a:ext cx="521335" cy="500380"/>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868045</xdr:rowOff>
    </xdr:to>
    <xdr:pic>
      <xdr:nvPicPr>
        <xdr:cNvPr id="662" name="Picture 438836" hidden="1"/>
        <xdr:cNvPicPr/>
      </xdr:nvPicPr>
      <xdr:blipFill>
        <a:blip r:embed="rId1"/>
        <a:stretch>
          <a:fillRect/>
        </a:stretch>
      </xdr:blipFill>
      <xdr:spPr>
        <a:xfrm>
          <a:off x="12122150" y="29816425"/>
          <a:ext cx="527685" cy="868045"/>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812165</xdr:rowOff>
    </xdr:to>
    <xdr:pic>
      <xdr:nvPicPr>
        <xdr:cNvPr id="663" name="Picture 438836" hidden="1"/>
        <xdr:cNvPicPr/>
      </xdr:nvPicPr>
      <xdr:blipFill>
        <a:blip r:embed="rId1"/>
        <a:stretch>
          <a:fillRect/>
        </a:stretch>
      </xdr:blipFill>
      <xdr:spPr>
        <a:xfrm>
          <a:off x="12122150" y="29816425"/>
          <a:ext cx="527685" cy="812165"/>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500380</xdr:rowOff>
    </xdr:to>
    <xdr:pic>
      <xdr:nvPicPr>
        <xdr:cNvPr id="666" name="Picture 438836" hidden="1"/>
        <xdr:cNvPicPr/>
      </xdr:nvPicPr>
      <xdr:blipFill>
        <a:blip r:embed="rId1"/>
        <a:stretch>
          <a:fillRect/>
        </a:stretch>
      </xdr:blipFill>
      <xdr:spPr>
        <a:xfrm>
          <a:off x="12122150" y="29816425"/>
          <a:ext cx="527685" cy="500380"/>
        </a:xfrm>
        <a:prstGeom prst="rect">
          <a:avLst/>
        </a:prstGeom>
        <a:noFill/>
        <a:ln w="9525">
          <a:noFill/>
        </a:ln>
      </xdr:spPr>
    </xdr:pic>
    <xdr:clientData/>
  </xdr:twoCellAnchor>
  <xdr:twoCellAnchor editAs="oneCell">
    <xdr:from>
      <xdr:col>12</xdr:col>
      <xdr:colOff>0</xdr:colOff>
      <xdr:row>20</xdr:row>
      <xdr:rowOff>0</xdr:rowOff>
    </xdr:from>
    <xdr:to>
      <xdr:col>13</xdr:col>
      <xdr:colOff>8890</xdr:colOff>
      <xdr:row>20</xdr:row>
      <xdr:rowOff>817245</xdr:rowOff>
    </xdr:to>
    <xdr:pic>
      <xdr:nvPicPr>
        <xdr:cNvPr id="667" name="Picture 438836" hidden="1"/>
        <xdr:cNvPicPr/>
      </xdr:nvPicPr>
      <xdr:blipFill>
        <a:blip r:embed="rId1"/>
        <a:stretch>
          <a:fillRect/>
        </a:stretch>
      </xdr:blipFill>
      <xdr:spPr>
        <a:xfrm>
          <a:off x="12122150" y="29816425"/>
          <a:ext cx="519430" cy="817245"/>
        </a:xfrm>
        <a:prstGeom prst="rect">
          <a:avLst/>
        </a:prstGeom>
        <a:noFill/>
        <a:ln w="9525">
          <a:noFill/>
        </a:ln>
      </xdr:spPr>
    </xdr:pic>
    <xdr:clientData/>
  </xdr:twoCellAnchor>
  <xdr:twoCellAnchor editAs="oneCell">
    <xdr:from>
      <xdr:col>12</xdr:col>
      <xdr:colOff>0</xdr:colOff>
      <xdr:row>20</xdr:row>
      <xdr:rowOff>0</xdr:rowOff>
    </xdr:from>
    <xdr:to>
      <xdr:col>13</xdr:col>
      <xdr:colOff>8890</xdr:colOff>
      <xdr:row>20</xdr:row>
      <xdr:rowOff>505460</xdr:rowOff>
    </xdr:to>
    <xdr:pic>
      <xdr:nvPicPr>
        <xdr:cNvPr id="669" name="Picture 438836" hidden="1"/>
        <xdr:cNvPicPr/>
      </xdr:nvPicPr>
      <xdr:blipFill>
        <a:blip r:embed="rId1"/>
        <a:stretch>
          <a:fillRect/>
        </a:stretch>
      </xdr:blipFill>
      <xdr:spPr>
        <a:xfrm>
          <a:off x="12122150" y="29816425"/>
          <a:ext cx="519430" cy="505460"/>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899160</xdr:rowOff>
    </xdr:to>
    <xdr:pic>
      <xdr:nvPicPr>
        <xdr:cNvPr id="709" name="Picture 438836" hidden="1"/>
        <xdr:cNvPicPr/>
      </xdr:nvPicPr>
      <xdr:blipFill>
        <a:blip r:embed="rId1"/>
        <a:stretch>
          <a:fillRect/>
        </a:stretch>
      </xdr:blipFill>
      <xdr:spPr>
        <a:xfrm>
          <a:off x="12122150" y="29816425"/>
          <a:ext cx="521335" cy="899160"/>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523875</xdr:rowOff>
    </xdr:to>
    <xdr:pic>
      <xdr:nvPicPr>
        <xdr:cNvPr id="711" name="Picture 438836" hidden="1"/>
        <xdr:cNvPicPr/>
      </xdr:nvPicPr>
      <xdr:blipFill>
        <a:blip r:embed="rId1"/>
        <a:stretch>
          <a:fillRect/>
        </a:stretch>
      </xdr:blipFill>
      <xdr:spPr>
        <a:xfrm>
          <a:off x="12122150" y="29816425"/>
          <a:ext cx="521335" cy="523875"/>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899160</xdr:rowOff>
    </xdr:to>
    <xdr:pic>
      <xdr:nvPicPr>
        <xdr:cNvPr id="712" name="Picture 438836" hidden="1"/>
        <xdr:cNvPicPr/>
      </xdr:nvPicPr>
      <xdr:blipFill>
        <a:blip r:embed="rId1"/>
        <a:stretch>
          <a:fillRect/>
        </a:stretch>
      </xdr:blipFill>
      <xdr:spPr>
        <a:xfrm>
          <a:off x="12122150" y="29816425"/>
          <a:ext cx="527685" cy="899160"/>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523875</xdr:rowOff>
    </xdr:to>
    <xdr:pic>
      <xdr:nvPicPr>
        <xdr:cNvPr id="714" name="Picture 438836" hidden="1"/>
        <xdr:cNvPicPr/>
      </xdr:nvPicPr>
      <xdr:blipFill>
        <a:blip r:embed="rId1"/>
        <a:stretch>
          <a:fillRect/>
        </a:stretch>
      </xdr:blipFill>
      <xdr:spPr>
        <a:xfrm>
          <a:off x="12122150" y="29816425"/>
          <a:ext cx="527685" cy="523875"/>
        </a:xfrm>
        <a:prstGeom prst="rect">
          <a:avLst/>
        </a:prstGeom>
        <a:noFill/>
        <a:ln w="9525">
          <a:noFill/>
        </a:ln>
      </xdr:spPr>
    </xdr:pic>
    <xdr:clientData/>
  </xdr:twoCellAnchor>
  <xdr:twoCellAnchor editAs="oneCell">
    <xdr:from>
      <xdr:col>12</xdr:col>
      <xdr:colOff>0</xdr:colOff>
      <xdr:row>20</xdr:row>
      <xdr:rowOff>0</xdr:rowOff>
    </xdr:from>
    <xdr:to>
      <xdr:col>13</xdr:col>
      <xdr:colOff>8890</xdr:colOff>
      <xdr:row>20</xdr:row>
      <xdr:rowOff>530225</xdr:rowOff>
    </xdr:to>
    <xdr:pic>
      <xdr:nvPicPr>
        <xdr:cNvPr id="715" name="Picture 438836" hidden="1"/>
        <xdr:cNvPicPr/>
      </xdr:nvPicPr>
      <xdr:blipFill>
        <a:blip r:embed="rId1"/>
        <a:stretch>
          <a:fillRect/>
        </a:stretch>
      </xdr:blipFill>
      <xdr:spPr>
        <a:xfrm>
          <a:off x="12122150" y="29816425"/>
          <a:ext cx="519430" cy="530225"/>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901065</xdr:rowOff>
    </xdr:to>
    <xdr:pic>
      <xdr:nvPicPr>
        <xdr:cNvPr id="737" name="Picture 438836" hidden="1"/>
        <xdr:cNvPicPr/>
      </xdr:nvPicPr>
      <xdr:blipFill>
        <a:blip r:embed="rId1"/>
        <a:stretch>
          <a:fillRect/>
        </a:stretch>
      </xdr:blipFill>
      <xdr:spPr>
        <a:xfrm>
          <a:off x="12122150" y="29816425"/>
          <a:ext cx="521335" cy="901065"/>
        </a:xfrm>
        <a:prstGeom prst="rect">
          <a:avLst/>
        </a:prstGeom>
        <a:noFill/>
        <a:ln w="9525">
          <a:noFill/>
        </a:ln>
      </xdr:spPr>
    </xdr:pic>
    <xdr:clientData/>
  </xdr:twoCellAnchor>
  <xdr:twoCellAnchor editAs="oneCell">
    <xdr:from>
      <xdr:col>12</xdr:col>
      <xdr:colOff>0</xdr:colOff>
      <xdr:row>20</xdr:row>
      <xdr:rowOff>0</xdr:rowOff>
    </xdr:from>
    <xdr:to>
      <xdr:col>13</xdr:col>
      <xdr:colOff>10795</xdr:colOff>
      <xdr:row>20</xdr:row>
      <xdr:rowOff>525780</xdr:rowOff>
    </xdr:to>
    <xdr:pic>
      <xdr:nvPicPr>
        <xdr:cNvPr id="739" name="Picture 438836" hidden="1"/>
        <xdr:cNvPicPr/>
      </xdr:nvPicPr>
      <xdr:blipFill>
        <a:blip r:embed="rId1"/>
        <a:stretch>
          <a:fillRect/>
        </a:stretch>
      </xdr:blipFill>
      <xdr:spPr>
        <a:xfrm>
          <a:off x="12122150" y="29816425"/>
          <a:ext cx="521335" cy="525780"/>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901065</xdr:rowOff>
    </xdr:to>
    <xdr:pic>
      <xdr:nvPicPr>
        <xdr:cNvPr id="740" name="Picture 438836" hidden="1"/>
        <xdr:cNvPicPr/>
      </xdr:nvPicPr>
      <xdr:blipFill>
        <a:blip r:embed="rId1"/>
        <a:stretch>
          <a:fillRect/>
        </a:stretch>
      </xdr:blipFill>
      <xdr:spPr>
        <a:xfrm>
          <a:off x="12122150" y="29816425"/>
          <a:ext cx="527685" cy="901065"/>
        </a:xfrm>
        <a:prstGeom prst="rect">
          <a:avLst/>
        </a:prstGeom>
        <a:noFill/>
        <a:ln w="9525">
          <a:noFill/>
        </a:ln>
      </xdr:spPr>
    </xdr:pic>
    <xdr:clientData/>
  </xdr:twoCellAnchor>
  <xdr:twoCellAnchor editAs="oneCell">
    <xdr:from>
      <xdr:col>12</xdr:col>
      <xdr:colOff>0</xdr:colOff>
      <xdr:row>20</xdr:row>
      <xdr:rowOff>0</xdr:rowOff>
    </xdr:from>
    <xdr:to>
      <xdr:col>13</xdr:col>
      <xdr:colOff>17145</xdr:colOff>
      <xdr:row>20</xdr:row>
      <xdr:rowOff>525780</xdr:rowOff>
    </xdr:to>
    <xdr:pic>
      <xdr:nvPicPr>
        <xdr:cNvPr id="742" name="Picture 438836" hidden="1"/>
        <xdr:cNvPicPr/>
      </xdr:nvPicPr>
      <xdr:blipFill>
        <a:blip r:embed="rId1"/>
        <a:stretch>
          <a:fillRect/>
        </a:stretch>
      </xdr:blipFill>
      <xdr:spPr>
        <a:xfrm>
          <a:off x="12122150" y="29816425"/>
          <a:ext cx="527685" cy="525780"/>
        </a:xfrm>
        <a:prstGeom prst="rect">
          <a:avLst/>
        </a:prstGeom>
        <a:noFill/>
        <a:ln w="9525">
          <a:noFill/>
        </a:ln>
      </xdr:spPr>
    </xdr:pic>
    <xdr:clientData/>
  </xdr:twoCellAnchor>
  <xdr:twoCellAnchor editAs="oneCell">
    <xdr:from>
      <xdr:col>12</xdr:col>
      <xdr:colOff>0</xdr:colOff>
      <xdr:row>20</xdr:row>
      <xdr:rowOff>0</xdr:rowOff>
    </xdr:from>
    <xdr:to>
      <xdr:col>13</xdr:col>
      <xdr:colOff>8890</xdr:colOff>
      <xdr:row>20</xdr:row>
      <xdr:rowOff>530860</xdr:rowOff>
    </xdr:to>
    <xdr:pic>
      <xdr:nvPicPr>
        <xdr:cNvPr id="743" name="Picture 438836" hidden="1"/>
        <xdr:cNvPicPr/>
      </xdr:nvPicPr>
      <xdr:blipFill>
        <a:blip r:embed="rId1"/>
        <a:stretch>
          <a:fillRect/>
        </a:stretch>
      </xdr:blipFill>
      <xdr:spPr>
        <a:xfrm>
          <a:off x="12122150" y="29816425"/>
          <a:ext cx="519430" cy="530860"/>
        </a:xfrm>
        <a:prstGeom prst="rect">
          <a:avLst/>
        </a:prstGeom>
        <a:noFill/>
        <a:ln w="9525">
          <a:noFill/>
        </a:ln>
      </xdr:spPr>
    </xdr:pic>
    <xdr:clientData/>
  </xdr:twoCellAnchor>
  <xdr:twoCellAnchor editAs="oneCell">
    <xdr:from>
      <xdr:col>10</xdr:col>
      <xdr:colOff>0</xdr:colOff>
      <xdr:row>23</xdr:row>
      <xdr:rowOff>0</xdr:rowOff>
    </xdr:from>
    <xdr:to>
      <xdr:col>10</xdr:col>
      <xdr:colOff>507365</xdr:colOff>
      <xdr:row>23</xdr:row>
      <xdr:rowOff>863600</xdr:rowOff>
    </xdr:to>
    <xdr:pic>
      <xdr:nvPicPr>
        <xdr:cNvPr id="765" name="Picture 438836" hidden="1"/>
        <xdr:cNvPicPr/>
      </xdr:nvPicPr>
      <xdr:blipFill>
        <a:blip r:embed="rId1"/>
        <a:stretch>
          <a:fillRect/>
        </a:stretch>
      </xdr:blipFill>
      <xdr:spPr>
        <a:xfrm>
          <a:off x="10930255" y="34324925"/>
          <a:ext cx="507365" cy="863600"/>
        </a:xfrm>
        <a:prstGeom prst="rect">
          <a:avLst/>
        </a:prstGeom>
        <a:noFill/>
        <a:ln w="9525">
          <a:noFill/>
        </a:ln>
      </xdr:spPr>
    </xdr:pic>
    <xdr:clientData/>
  </xdr:twoCellAnchor>
  <xdr:twoCellAnchor editAs="oneCell">
    <xdr:from>
      <xdr:col>10</xdr:col>
      <xdr:colOff>0</xdr:colOff>
      <xdr:row>23</xdr:row>
      <xdr:rowOff>0</xdr:rowOff>
    </xdr:from>
    <xdr:to>
      <xdr:col>10</xdr:col>
      <xdr:colOff>513715</xdr:colOff>
      <xdr:row>23</xdr:row>
      <xdr:rowOff>863600</xdr:rowOff>
    </xdr:to>
    <xdr:pic>
      <xdr:nvPicPr>
        <xdr:cNvPr id="766" name="Picture 438836" hidden="1"/>
        <xdr:cNvPicPr/>
      </xdr:nvPicPr>
      <xdr:blipFill>
        <a:blip r:embed="rId1"/>
        <a:stretch>
          <a:fillRect/>
        </a:stretch>
      </xdr:blipFill>
      <xdr:spPr>
        <a:xfrm>
          <a:off x="10930255" y="34324925"/>
          <a:ext cx="513715" cy="863600"/>
        </a:xfrm>
        <a:prstGeom prst="rect">
          <a:avLst/>
        </a:prstGeom>
        <a:noFill/>
        <a:ln w="9525">
          <a:noFill/>
        </a:ln>
      </xdr:spPr>
    </xdr:pic>
    <xdr:clientData/>
  </xdr:twoCellAnchor>
  <xdr:twoCellAnchor editAs="oneCell">
    <xdr:from>
      <xdr:col>10</xdr:col>
      <xdr:colOff>0</xdr:colOff>
      <xdr:row>23</xdr:row>
      <xdr:rowOff>0</xdr:rowOff>
    </xdr:from>
    <xdr:to>
      <xdr:col>10</xdr:col>
      <xdr:colOff>505460</xdr:colOff>
      <xdr:row>23</xdr:row>
      <xdr:rowOff>868680</xdr:rowOff>
    </xdr:to>
    <xdr:pic>
      <xdr:nvPicPr>
        <xdr:cNvPr id="767" name="Picture 438836" hidden="1"/>
        <xdr:cNvPicPr/>
      </xdr:nvPicPr>
      <xdr:blipFill>
        <a:blip r:embed="rId1"/>
        <a:stretch>
          <a:fillRect/>
        </a:stretch>
      </xdr:blipFill>
      <xdr:spPr>
        <a:xfrm>
          <a:off x="10930255" y="34324925"/>
          <a:ext cx="505460" cy="868680"/>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527050</xdr:rowOff>
    </xdr:to>
    <xdr:pic>
      <xdr:nvPicPr>
        <xdr:cNvPr id="768" name="Picture 438836" hidden="1"/>
        <xdr:cNvPicPr/>
      </xdr:nvPicPr>
      <xdr:blipFill>
        <a:blip r:embed="rId1"/>
        <a:stretch>
          <a:fillRect/>
        </a:stretch>
      </xdr:blipFill>
      <xdr:spPr>
        <a:xfrm>
          <a:off x="10930255" y="32737425"/>
          <a:ext cx="507365" cy="527050"/>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527050</xdr:rowOff>
    </xdr:to>
    <xdr:pic>
      <xdr:nvPicPr>
        <xdr:cNvPr id="769" name="Picture 438836" hidden="1"/>
        <xdr:cNvPicPr/>
      </xdr:nvPicPr>
      <xdr:blipFill>
        <a:blip r:embed="rId1"/>
        <a:stretch>
          <a:fillRect/>
        </a:stretch>
      </xdr:blipFill>
      <xdr:spPr>
        <a:xfrm>
          <a:off x="10930255" y="32737425"/>
          <a:ext cx="513715" cy="527050"/>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533400</xdr:rowOff>
    </xdr:to>
    <xdr:pic>
      <xdr:nvPicPr>
        <xdr:cNvPr id="770" name="Picture 438836" hidden="1"/>
        <xdr:cNvPicPr/>
      </xdr:nvPicPr>
      <xdr:blipFill>
        <a:blip r:embed="rId1"/>
        <a:stretch>
          <a:fillRect/>
        </a:stretch>
      </xdr:blipFill>
      <xdr:spPr>
        <a:xfrm>
          <a:off x="10930255" y="32737425"/>
          <a:ext cx="505460" cy="533400"/>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868045</xdr:rowOff>
    </xdr:to>
    <xdr:pic>
      <xdr:nvPicPr>
        <xdr:cNvPr id="771" name="Picture 438836" hidden="1"/>
        <xdr:cNvPicPr/>
      </xdr:nvPicPr>
      <xdr:blipFill>
        <a:blip r:embed="rId1"/>
        <a:stretch>
          <a:fillRect/>
        </a:stretch>
      </xdr:blipFill>
      <xdr:spPr>
        <a:xfrm>
          <a:off x="10930255" y="32737425"/>
          <a:ext cx="507365" cy="868045"/>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812165</xdr:rowOff>
    </xdr:to>
    <xdr:pic>
      <xdr:nvPicPr>
        <xdr:cNvPr id="772" name="Picture 438836" hidden="1"/>
        <xdr:cNvPicPr/>
      </xdr:nvPicPr>
      <xdr:blipFill>
        <a:blip r:embed="rId1"/>
        <a:stretch>
          <a:fillRect/>
        </a:stretch>
      </xdr:blipFill>
      <xdr:spPr>
        <a:xfrm>
          <a:off x="10930255" y="32737425"/>
          <a:ext cx="507365" cy="812165"/>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500380</xdr:rowOff>
    </xdr:to>
    <xdr:pic>
      <xdr:nvPicPr>
        <xdr:cNvPr id="773" name="Picture 438836" hidden="1"/>
        <xdr:cNvPicPr/>
      </xdr:nvPicPr>
      <xdr:blipFill>
        <a:blip r:embed="rId1"/>
        <a:stretch>
          <a:fillRect/>
        </a:stretch>
      </xdr:blipFill>
      <xdr:spPr>
        <a:xfrm>
          <a:off x="10930255" y="32737425"/>
          <a:ext cx="507365" cy="500380"/>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868045</xdr:rowOff>
    </xdr:to>
    <xdr:pic>
      <xdr:nvPicPr>
        <xdr:cNvPr id="774" name="Picture 438836" hidden="1"/>
        <xdr:cNvPicPr/>
      </xdr:nvPicPr>
      <xdr:blipFill>
        <a:blip r:embed="rId1"/>
        <a:stretch>
          <a:fillRect/>
        </a:stretch>
      </xdr:blipFill>
      <xdr:spPr>
        <a:xfrm>
          <a:off x="10930255" y="32737425"/>
          <a:ext cx="513715" cy="868045"/>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812165</xdr:rowOff>
    </xdr:to>
    <xdr:pic>
      <xdr:nvPicPr>
        <xdr:cNvPr id="775" name="Picture 438836" hidden="1"/>
        <xdr:cNvPicPr/>
      </xdr:nvPicPr>
      <xdr:blipFill>
        <a:blip r:embed="rId1"/>
        <a:stretch>
          <a:fillRect/>
        </a:stretch>
      </xdr:blipFill>
      <xdr:spPr>
        <a:xfrm>
          <a:off x="10930255" y="32737425"/>
          <a:ext cx="513715" cy="812165"/>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500380</xdr:rowOff>
    </xdr:to>
    <xdr:pic>
      <xdr:nvPicPr>
        <xdr:cNvPr id="776" name="Picture 438836" hidden="1"/>
        <xdr:cNvPicPr/>
      </xdr:nvPicPr>
      <xdr:blipFill>
        <a:blip r:embed="rId1"/>
        <a:stretch>
          <a:fillRect/>
        </a:stretch>
      </xdr:blipFill>
      <xdr:spPr>
        <a:xfrm>
          <a:off x="10930255" y="32737425"/>
          <a:ext cx="513715" cy="500380"/>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817245</xdr:rowOff>
    </xdr:to>
    <xdr:pic>
      <xdr:nvPicPr>
        <xdr:cNvPr id="777" name="Picture 438836" hidden="1"/>
        <xdr:cNvPicPr/>
      </xdr:nvPicPr>
      <xdr:blipFill>
        <a:blip r:embed="rId1"/>
        <a:stretch>
          <a:fillRect/>
        </a:stretch>
      </xdr:blipFill>
      <xdr:spPr>
        <a:xfrm>
          <a:off x="10930255" y="32737425"/>
          <a:ext cx="505460" cy="817245"/>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505460</xdr:rowOff>
    </xdr:to>
    <xdr:pic>
      <xdr:nvPicPr>
        <xdr:cNvPr id="778" name="Picture 438836" hidden="1"/>
        <xdr:cNvPicPr/>
      </xdr:nvPicPr>
      <xdr:blipFill>
        <a:blip r:embed="rId1"/>
        <a:stretch>
          <a:fillRect/>
        </a:stretch>
      </xdr:blipFill>
      <xdr:spPr>
        <a:xfrm>
          <a:off x="10930255" y="32737425"/>
          <a:ext cx="505460" cy="505460"/>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899160</xdr:rowOff>
    </xdr:to>
    <xdr:pic>
      <xdr:nvPicPr>
        <xdr:cNvPr id="779" name="Picture 438836" hidden="1"/>
        <xdr:cNvPicPr/>
      </xdr:nvPicPr>
      <xdr:blipFill>
        <a:blip r:embed="rId1"/>
        <a:stretch>
          <a:fillRect/>
        </a:stretch>
      </xdr:blipFill>
      <xdr:spPr>
        <a:xfrm>
          <a:off x="10930255" y="32737425"/>
          <a:ext cx="507365" cy="899160"/>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523875</xdr:rowOff>
    </xdr:to>
    <xdr:pic>
      <xdr:nvPicPr>
        <xdr:cNvPr id="780" name="Picture 438836" hidden="1"/>
        <xdr:cNvPicPr/>
      </xdr:nvPicPr>
      <xdr:blipFill>
        <a:blip r:embed="rId1"/>
        <a:stretch>
          <a:fillRect/>
        </a:stretch>
      </xdr:blipFill>
      <xdr:spPr>
        <a:xfrm>
          <a:off x="10930255" y="32737425"/>
          <a:ext cx="507365" cy="523875"/>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899160</xdr:rowOff>
    </xdr:to>
    <xdr:pic>
      <xdr:nvPicPr>
        <xdr:cNvPr id="781" name="Picture 438836" hidden="1"/>
        <xdr:cNvPicPr/>
      </xdr:nvPicPr>
      <xdr:blipFill>
        <a:blip r:embed="rId1"/>
        <a:stretch>
          <a:fillRect/>
        </a:stretch>
      </xdr:blipFill>
      <xdr:spPr>
        <a:xfrm>
          <a:off x="10930255" y="32737425"/>
          <a:ext cx="513715" cy="899160"/>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523875</xdr:rowOff>
    </xdr:to>
    <xdr:pic>
      <xdr:nvPicPr>
        <xdr:cNvPr id="782" name="Picture 438836" hidden="1"/>
        <xdr:cNvPicPr/>
      </xdr:nvPicPr>
      <xdr:blipFill>
        <a:blip r:embed="rId1"/>
        <a:stretch>
          <a:fillRect/>
        </a:stretch>
      </xdr:blipFill>
      <xdr:spPr>
        <a:xfrm>
          <a:off x="10930255" y="32737425"/>
          <a:ext cx="513715" cy="523875"/>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530225</xdr:rowOff>
    </xdr:to>
    <xdr:pic>
      <xdr:nvPicPr>
        <xdr:cNvPr id="783" name="Picture 438836" hidden="1"/>
        <xdr:cNvPicPr/>
      </xdr:nvPicPr>
      <xdr:blipFill>
        <a:blip r:embed="rId1"/>
        <a:stretch>
          <a:fillRect/>
        </a:stretch>
      </xdr:blipFill>
      <xdr:spPr>
        <a:xfrm>
          <a:off x="10930255" y="32737425"/>
          <a:ext cx="505460" cy="530225"/>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901065</xdr:rowOff>
    </xdr:to>
    <xdr:pic>
      <xdr:nvPicPr>
        <xdr:cNvPr id="784" name="Picture 438836" hidden="1"/>
        <xdr:cNvPicPr/>
      </xdr:nvPicPr>
      <xdr:blipFill>
        <a:blip r:embed="rId1"/>
        <a:stretch>
          <a:fillRect/>
        </a:stretch>
      </xdr:blipFill>
      <xdr:spPr>
        <a:xfrm>
          <a:off x="10930255" y="32737425"/>
          <a:ext cx="507365" cy="901065"/>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525780</xdr:rowOff>
    </xdr:to>
    <xdr:pic>
      <xdr:nvPicPr>
        <xdr:cNvPr id="785" name="Picture 438836" hidden="1"/>
        <xdr:cNvPicPr/>
      </xdr:nvPicPr>
      <xdr:blipFill>
        <a:blip r:embed="rId1"/>
        <a:stretch>
          <a:fillRect/>
        </a:stretch>
      </xdr:blipFill>
      <xdr:spPr>
        <a:xfrm>
          <a:off x="10930255" y="32737425"/>
          <a:ext cx="507365" cy="525780"/>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901065</xdr:rowOff>
    </xdr:to>
    <xdr:pic>
      <xdr:nvPicPr>
        <xdr:cNvPr id="786" name="Picture 438836" hidden="1"/>
        <xdr:cNvPicPr/>
      </xdr:nvPicPr>
      <xdr:blipFill>
        <a:blip r:embed="rId1"/>
        <a:stretch>
          <a:fillRect/>
        </a:stretch>
      </xdr:blipFill>
      <xdr:spPr>
        <a:xfrm>
          <a:off x="10930255" y="32737425"/>
          <a:ext cx="513715" cy="901065"/>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525780</xdr:rowOff>
    </xdr:to>
    <xdr:pic>
      <xdr:nvPicPr>
        <xdr:cNvPr id="787" name="Picture 438836" hidden="1"/>
        <xdr:cNvPicPr/>
      </xdr:nvPicPr>
      <xdr:blipFill>
        <a:blip r:embed="rId1"/>
        <a:stretch>
          <a:fillRect/>
        </a:stretch>
      </xdr:blipFill>
      <xdr:spPr>
        <a:xfrm>
          <a:off x="10930255" y="32737425"/>
          <a:ext cx="513715" cy="525780"/>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530860</xdr:rowOff>
    </xdr:to>
    <xdr:pic>
      <xdr:nvPicPr>
        <xdr:cNvPr id="788" name="Picture 438836" hidden="1"/>
        <xdr:cNvPicPr/>
      </xdr:nvPicPr>
      <xdr:blipFill>
        <a:blip r:embed="rId1"/>
        <a:stretch>
          <a:fillRect/>
        </a:stretch>
      </xdr:blipFill>
      <xdr:spPr>
        <a:xfrm>
          <a:off x="10930255" y="32737425"/>
          <a:ext cx="505460" cy="530860"/>
        </a:xfrm>
        <a:prstGeom prst="rect">
          <a:avLst/>
        </a:prstGeom>
        <a:noFill/>
        <a:ln w="9525">
          <a:noFill/>
        </a:ln>
      </xdr:spPr>
    </xdr:pic>
    <xdr:clientData/>
  </xdr:twoCellAnchor>
  <xdr:twoCellAnchor editAs="oneCell">
    <xdr:from>
      <xdr:col>10</xdr:col>
      <xdr:colOff>0</xdr:colOff>
      <xdr:row>22</xdr:row>
      <xdr:rowOff>0</xdr:rowOff>
    </xdr:from>
    <xdr:to>
      <xdr:col>10</xdr:col>
      <xdr:colOff>507365</xdr:colOff>
      <xdr:row>22</xdr:row>
      <xdr:rowOff>901700</xdr:rowOff>
    </xdr:to>
    <xdr:pic>
      <xdr:nvPicPr>
        <xdr:cNvPr id="789" name="Picture 438836" hidden="1"/>
        <xdr:cNvPicPr/>
      </xdr:nvPicPr>
      <xdr:blipFill>
        <a:blip r:embed="rId1"/>
        <a:stretch>
          <a:fillRect/>
        </a:stretch>
      </xdr:blipFill>
      <xdr:spPr>
        <a:xfrm>
          <a:off x="10930255" y="32737425"/>
          <a:ext cx="507365" cy="901700"/>
        </a:xfrm>
        <a:prstGeom prst="rect">
          <a:avLst/>
        </a:prstGeom>
        <a:noFill/>
        <a:ln w="9525">
          <a:noFill/>
        </a:ln>
      </xdr:spPr>
    </xdr:pic>
    <xdr:clientData/>
  </xdr:twoCellAnchor>
  <xdr:twoCellAnchor editAs="oneCell">
    <xdr:from>
      <xdr:col>10</xdr:col>
      <xdr:colOff>0</xdr:colOff>
      <xdr:row>22</xdr:row>
      <xdr:rowOff>0</xdr:rowOff>
    </xdr:from>
    <xdr:to>
      <xdr:col>10</xdr:col>
      <xdr:colOff>513715</xdr:colOff>
      <xdr:row>22</xdr:row>
      <xdr:rowOff>901700</xdr:rowOff>
    </xdr:to>
    <xdr:pic>
      <xdr:nvPicPr>
        <xdr:cNvPr id="790" name="Picture 438836" hidden="1"/>
        <xdr:cNvPicPr/>
      </xdr:nvPicPr>
      <xdr:blipFill>
        <a:blip r:embed="rId1"/>
        <a:stretch>
          <a:fillRect/>
        </a:stretch>
      </xdr:blipFill>
      <xdr:spPr>
        <a:xfrm>
          <a:off x="10930255" y="32737425"/>
          <a:ext cx="513715" cy="901700"/>
        </a:xfrm>
        <a:prstGeom prst="rect">
          <a:avLst/>
        </a:prstGeom>
        <a:noFill/>
        <a:ln w="9525">
          <a:noFill/>
        </a:ln>
      </xdr:spPr>
    </xdr:pic>
    <xdr:clientData/>
  </xdr:twoCellAnchor>
  <xdr:twoCellAnchor editAs="oneCell">
    <xdr:from>
      <xdr:col>10</xdr:col>
      <xdr:colOff>0</xdr:colOff>
      <xdr:row>22</xdr:row>
      <xdr:rowOff>0</xdr:rowOff>
    </xdr:from>
    <xdr:to>
      <xdr:col>10</xdr:col>
      <xdr:colOff>505460</xdr:colOff>
      <xdr:row>22</xdr:row>
      <xdr:rowOff>905510</xdr:rowOff>
    </xdr:to>
    <xdr:pic>
      <xdr:nvPicPr>
        <xdr:cNvPr id="791" name="Picture 438836" hidden="1"/>
        <xdr:cNvPicPr/>
      </xdr:nvPicPr>
      <xdr:blipFill>
        <a:blip r:embed="rId1"/>
        <a:stretch>
          <a:fillRect/>
        </a:stretch>
      </xdr:blipFill>
      <xdr:spPr>
        <a:xfrm>
          <a:off x="10930255" y="32737425"/>
          <a:ext cx="505460" cy="905510"/>
        </a:xfrm>
        <a:prstGeom prst="rect">
          <a:avLst/>
        </a:prstGeom>
        <a:noFill/>
        <a:ln w="9525">
          <a:noFill/>
        </a:ln>
      </xdr:spPr>
    </xdr:pic>
    <xdr:clientData/>
  </xdr:twoCellAnchor>
  <xdr:twoCellAnchor editAs="oneCell">
    <xdr:from>
      <xdr:col>12</xdr:col>
      <xdr:colOff>0</xdr:colOff>
      <xdr:row>23</xdr:row>
      <xdr:rowOff>0</xdr:rowOff>
    </xdr:from>
    <xdr:to>
      <xdr:col>13</xdr:col>
      <xdr:colOff>0</xdr:colOff>
      <xdr:row>23</xdr:row>
      <xdr:rowOff>863600</xdr:rowOff>
    </xdr:to>
    <xdr:pic>
      <xdr:nvPicPr>
        <xdr:cNvPr id="792" name="Picture 438836" hidden="1"/>
        <xdr:cNvPicPr/>
      </xdr:nvPicPr>
      <xdr:blipFill>
        <a:blip r:embed="rId1"/>
        <a:stretch>
          <a:fillRect/>
        </a:stretch>
      </xdr:blipFill>
      <xdr:spPr>
        <a:xfrm>
          <a:off x="12122150" y="34324925"/>
          <a:ext cx="510540" cy="863600"/>
        </a:xfrm>
        <a:prstGeom prst="rect">
          <a:avLst/>
        </a:prstGeom>
        <a:noFill/>
        <a:ln w="9525">
          <a:noFill/>
        </a:ln>
      </xdr:spPr>
    </xdr:pic>
    <xdr:clientData/>
  </xdr:twoCellAnchor>
  <xdr:twoCellAnchor editAs="oneCell">
    <xdr:from>
      <xdr:col>12</xdr:col>
      <xdr:colOff>0</xdr:colOff>
      <xdr:row>23</xdr:row>
      <xdr:rowOff>0</xdr:rowOff>
    </xdr:from>
    <xdr:to>
      <xdr:col>13</xdr:col>
      <xdr:colOff>0</xdr:colOff>
      <xdr:row>23</xdr:row>
      <xdr:rowOff>868680</xdr:rowOff>
    </xdr:to>
    <xdr:pic>
      <xdr:nvPicPr>
        <xdr:cNvPr id="794" name="Picture 438836" hidden="1"/>
        <xdr:cNvPicPr/>
      </xdr:nvPicPr>
      <xdr:blipFill>
        <a:blip r:embed="rId1"/>
        <a:stretch>
          <a:fillRect/>
        </a:stretch>
      </xdr:blipFill>
      <xdr:spPr>
        <a:xfrm>
          <a:off x="12122150" y="34324925"/>
          <a:ext cx="510540" cy="86868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527050</xdr:rowOff>
    </xdr:to>
    <xdr:pic>
      <xdr:nvPicPr>
        <xdr:cNvPr id="795" name="Picture 438836" hidden="1"/>
        <xdr:cNvPicPr/>
      </xdr:nvPicPr>
      <xdr:blipFill>
        <a:blip r:embed="rId1"/>
        <a:stretch>
          <a:fillRect/>
        </a:stretch>
      </xdr:blipFill>
      <xdr:spPr>
        <a:xfrm>
          <a:off x="12122150" y="32737425"/>
          <a:ext cx="510540" cy="52705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533400</xdr:rowOff>
    </xdr:to>
    <xdr:pic>
      <xdr:nvPicPr>
        <xdr:cNvPr id="797" name="Picture 438836" hidden="1"/>
        <xdr:cNvPicPr/>
      </xdr:nvPicPr>
      <xdr:blipFill>
        <a:blip r:embed="rId1"/>
        <a:stretch>
          <a:fillRect/>
        </a:stretch>
      </xdr:blipFill>
      <xdr:spPr>
        <a:xfrm>
          <a:off x="12122150" y="32737425"/>
          <a:ext cx="510540" cy="53340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868045</xdr:rowOff>
    </xdr:to>
    <xdr:pic>
      <xdr:nvPicPr>
        <xdr:cNvPr id="798" name="Picture 438836" hidden="1"/>
        <xdr:cNvPicPr/>
      </xdr:nvPicPr>
      <xdr:blipFill>
        <a:blip r:embed="rId1"/>
        <a:stretch>
          <a:fillRect/>
        </a:stretch>
      </xdr:blipFill>
      <xdr:spPr>
        <a:xfrm>
          <a:off x="12122150" y="32737425"/>
          <a:ext cx="510540" cy="86804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812165</xdr:rowOff>
    </xdr:to>
    <xdr:pic>
      <xdr:nvPicPr>
        <xdr:cNvPr id="799" name="Picture 438836" hidden="1"/>
        <xdr:cNvPicPr/>
      </xdr:nvPicPr>
      <xdr:blipFill>
        <a:blip r:embed="rId1"/>
        <a:stretch>
          <a:fillRect/>
        </a:stretch>
      </xdr:blipFill>
      <xdr:spPr>
        <a:xfrm>
          <a:off x="12122150" y="32737425"/>
          <a:ext cx="510540" cy="81216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500380</xdr:rowOff>
    </xdr:to>
    <xdr:pic>
      <xdr:nvPicPr>
        <xdr:cNvPr id="800" name="Picture 438836" hidden="1"/>
        <xdr:cNvPicPr/>
      </xdr:nvPicPr>
      <xdr:blipFill>
        <a:blip r:embed="rId1"/>
        <a:stretch>
          <a:fillRect/>
        </a:stretch>
      </xdr:blipFill>
      <xdr:spPr>
        <a:xfrm>
          <a:off x="12122150" y="32737425"/>
          <a:ext cx="510540" cy="50038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817245</xdr:rowOff>
    </xdr:to>
    <xdr:pic>
      <xdr:nvPicPr>
        <xdr:cNvPr id="804" name="Picture 438836" hidden="1"/>
        <xdr:cNvPicPr/>
      </xdr:nvPicPr>
      <xdr:blipFill>
        <a:blip r:embed="rId1"/>
        <a:stretch>
          <a:fillRect/>
        </a:stretch>
      </xdr:blipFill>
      <xdr:spPr>
        <a:xfrm>
          <a:off x="12122150" y="32737425"/>
          <a:ext cx="510540" cy="81724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505460</xdr:rowOff>
    </xdr:to>
    <xdr:pic>
      <xdr:nvPicPr>
        <xdr:cNvPr id="805" name="Picture 438836" hidden="1"/>
        <xdr:cNvPicPr/>
      </xdr:nvPicPr>
      <xdr:blipFill>
        <a:blip r:embed="rId1"/>
        <a:stretch>
          <a:fillRect/>
        </a:stretch>
      </xdr:blipFill>
      <xdr:spPr>
        <a:xfrm>
          <a:off x="12122150" y="32737425"/>
          <a:ext cx="510540" cy="50546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899160</xdr:rowOff>
    </xdr:to>
    <xdr:pic>
      <xdr:nvPicPr>
        <xdr:cNvPr id="806" name="Picture 438836" hidden="1"/>
        <xdr:cNvPicPr/>
      </xdr:nvPicPr>
      <xdr:blipFill>
        <a:blip r:embed="rId1"/>
        <a:stretch>
          <a:fillRect/>
        </a:stretch>
      </xdr:blipFill>
      <xdr:spPr>
        <a:xfrm>
          <a:off x="12122150" y="32737425"/>
          <a:ext cx="510540" cy="89916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523875</xdr:rowOff>
    </xdr:to>
    <xdr:pic>
      <xdr:nvPicPr>
        <xdr:cNvPr id="807" name="Picture 438836" hidden="1"/>
        <xdr:cNvPicPr/>
      </xdr:nvPicPr>
      <xdr:blipFill>
        <a:blip r:embed="rId1"/>
        <a:stretch>
          <a:fillRect/>
        </a:stretch>
      </xdr:blipFill>
      <xdr:spPr>
        <a:xfrm>
          <a:off x="12122150" y="32737425"/>
          <a:ext cx="510540" cy="52387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530225</xdr:rowOff>
    </xdr:to>
    <xdr:pic>
      <xdr:nvPicPr>
        <xdr:cNvPr id="810" name="Picture 438836" hidden="1"/>
        <xdr:cNvPicPr/>
      </xdr:nvPicPr>
      <xdr:blipFill>
        <a:blip r:embed="rId1"/>
        <a:stretch>
          <a:fillRect/>
        </a:stretch>
      </xdr:blipFill>
      <xdr:spPr>
        <a:xfrm>
          <a:off x="12122150" y="32737425"/>
          <a:ext cx="510540" cy="53022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901065</xdr:rowOff>
    </xdr:to>
    <xdr:pic>
      <xdr:nvPicPr>
        <xdr:cNvPr id="811" name="Picture 438836" hidden="1"/>
        <xdr:cNvPicPr/>
      </xdr:nvPicPr>
      <xdr:blipFill>
        <a:blip r:embed="rId1"/>
        <a:stretch>
          <a:fillRect/>
        </a:stretch>
      </xdr:blipFill>
      <xdr:spPr>
        <a:xfrm>
          <a:off x="12122150" y="32737425"/>
          <a:ext cx="510540" cy="901065"/>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525780</xdr:rowOff>
    </xdr:to>
    <xdr:pic>
      <xdr:nvPicPr>
        <xdr:cNvPr id="812" name="Picture 438836" hidden="1"/>
        <xdr:cNvPicPr/>
      </xdr:nvPicPr>
      <xdr:blipFill>
        <a:blip r:embed="rId1"/>
        <a:stretch>
          <a:fillRect/>
        </a:stretch>
      </xdr:blipFill>
      <xdr:spPr>
        <a:xfrm>
          <a:off x="12122150" y="32737425"/>
          <a:ext cx="510540" cy="52578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530860</xdr:rowOff>
    </xdr:to>
    <xdr:pic>
      <xdr:nvPicPr>
        <xdr:cNvPr id="815" name="Picture 438836" hidden="1"/>
        <xdr:cNvPicPr/>
      </xdr:nvPicPr>
      <xdr:blipFill>
        <a:blip r:embed="rId1"/>
        <a:stretch>
          <a:fillRect/>
        </a:stretch>
      </xdr:blipFill>
      <xdr:spPr>
        <a:xfrm>
          <a:off x="12122150" y="32737425"/>
          <a:ext cx="510540" cy="53086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901700</xdr:rowOff>
    </xdr:to>
    <xdr:pic>
      <xdr:nvPicPr>
        <xdr:cNvPr id="816" name="Picture 438836" hidden="1"/>
        <xdr:cNvPicPr/>
      </xdr:nvPicPr>
      <xdr:blipFill>
        <a:blip r:embed="rId1"/>
        <a:stretch>
          <a:fillRect/>
        </a:stretch>
      </xdr:blipFill>
      <xdr:spPr>
        <a:xfrm>
          <a:off x="12122150" y="32737425"/>
          <a:ext cx="510540" cy="901700"/>
        </a:xfrm>
        <a:prstGeom prst="rect">
          <a:avLst/>
        </a:prstGeom>
        <a:noFill/>
        <a:ln w="9525">
          <a:noFill/>
        </a:ln>
      </xdr:spPr>
    </xdr:pic>
    <xdr:clientData/>
  </xdr:twoCellAnchor>
  <xdr:twoCellAnchor editAs="oneCell">
    <xdr:from>
      <xdr:col>12</xdr:col>
      <xdr:colOff>0</xdr:colOff>
      <xdr:row>22</xdr:row>
      <xdr:rowOff>0</xdr:rowOff>
    </xdr:from>
    <xdr:to>
      <xdr:col>13</xdr:col>
      <xdr:colOff>0</xdr:colOff>
      <xdr:row>22</xdr:row>
      <xdr:rowOff>905510</xdr:rowOff>
    </xdr:to>
    <xdr:pic>
      <xdr:nvPicPr>
        <xdr:cNvPr id="818" name="Picture 438836" hidden="1"/>
        <xdr:cNvPicPr/>
      </xdr:nvPicPr>
      <xdr:blipFill>
        <a:blip r:embed="rId1"/>
        <a:stretch>
          <a:fillRect/>
        </a:stretch>
      </xdr:blipFill>
      <xdr:spPr>
        <a:xfrm>
          <a:off x="12122150" y="32737425"/>
          <a:ext cx="510540" cy="90551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527050</xdr:rowOff>
    </xdr:to>
    <xdr:pic>
      <xdr:nvPicPr>
        <xdr:cNvPr id="830" name="Picture 438836" hidden="1"/>
        <xdr:cNvPicPr/>
      </xdr:nvPicPr>
      <xdr:blipFill>
        <a:blip r:embed="rId1"/>
        <a:stretch>
          <a:fillRect/>
        </a:stretch>
      </xdr:blipFill>
      <xdr:spPr>
        <a:xfrm>
          <a:off x="12122150" y="35785425"/>
          <a:ext cx="521335" cy="52705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527050</xdr:rowOff>
    </xdr:to>
    <xdr:pic>
      <xdr:nvPicPr>
        <xdr:cNvPr id="831" name="Picture 438836" hidden="1"/>
        <xdr:cNvPicPr/>
      </xdr:nvPicPr>
      <xdr:blipFill>
        <a:blip r:embed="rId1"/>
        <a:stretch>
          <a:fillRect/>
        </a:stretch>
      </xdr:blipFill>
      <xdr:spPr>
        <a:xfrm>
          <a:off x="12122150" y="35785425"/>
          <a:ext cx="527685" cy="52705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533400</xdr:rowOff>
    </xdr:to>
    <xdr:pic>
      <xdr:nvPicPr>
        <xdr:cNvPr id="832" name="Picture 438836" hidden="1"/>
        <xdr:cNvPicPr/>
      </xdr:nvPicPr>
      <xdr:blipFill>
        <a:blip r:embed="rId1"/>
        <a:stretch>
          <a:fillRect/>
        </a:stretch>
      </xdr:blipFill>
      <xdr:spPr>
        <a:xfrm>
          <a:off x="12122150" y="35785425"/>
          <a:ext cx="519430" cy="53340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500380</xdr:rowOff>
    </xdr:to>
    <xdr:pic>
      <xdr:nvPicPr>
        <xdr:cNvPr id="842" name="Picture 438836" hidden="1"/>
        <xdr:cNvPicPr/>
      </xdr:nvPicPr>
      <xdr:blipFill>
        <a:blip r:embed="rId1"/>
        <a:stretch>
          <a:fillRect/>
        </a:stretch>
      </xdr:blipFill>
      <xdr:spPr>
        <a:xfrm>
          <a:off x="12122150" y="35785425"/>
          <a:ext cx="521335" cy="50038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500380</xdr:rowOff>
    </xdr:to>
    <xdr:pic>
      <xdr:nvPicPr>
        <xdr:cNvPr id="843" name="Picture 438836" hidden="1"/>
        <xdr:cNvPicPr/>
      </xdr:nvPicPr>
      <xdr:blipFill>
        <a:blip r:embed="rId1"/>
        <a:stretch>
          <a:fillRect/>
        </a:stretch>
      </xdr:blipFill>
      <xdr:spPr>
        <a:xfrm>
          <a:off x="12122150" y="35785425"/>
          <a:ext cx="527685" cy="50038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505460</xdr:rowOff>
    </xdr:to>
    <xdr:pic>
      <xdr:nvPicPr>
        <xdr:cNvPr id="844" name="Picture 438836" hidden="1"/>
        <xdr:cNvPicPr/>
      </xdr:nvPicPr>
      <xdr:blipFill>
        <a:blip r:embed="rId1"/>
        <a:stretch>
          <a:fillRect/>
        </a:stretch>
      </xdr:blipFill>
      <xdr:spPr>
        <a:xfrm>
          <a:off x="12122150" y="35785425"/>
          <a:ext cx="519430" cy="50546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523875</xdr:rowOff>
    </xdr:to>
    <xdr:pic>
      <xdr:nvPicPr>
        <xdr:cNvPr id="854" name="Picture 438836" hidden="1"/>
        <xdr:cNvPicPr/>
      </xdr:nvPicPr>
      <xdr:blipFill>
        <a:blip r:embed="rId1"/>
        <a:stretch>
          <a:fillRect/>
        </a:stretch>
      </xdr:blipFill>
      <xdr:spPr>
        <a:xfrm>
          <a:off x="12122150" y="35785425"/>
          <a:ext cx="521335" cy="523875"/>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523875</xdr:rowOff>
    </xdr:to>
    <xdr:pic>
      <xdr:nvPicPr>
        <xdr:cNvPr id="855" name="Picture 438836" hidden="1"/>
        <xdr:cNvPicPr/>
      </xdr:nvPicPr>
      <xdr:blipFill>
        <a:blip r:embed="rId1"/>
        <a:stretch>
          <a:fillRect/>
        </a:stretch>
      </xdr:blipFill>
      <xdr:spPr>
        <a:xfrm>
          <a:off x="12122150" y="35785425"/>
          <a:ext cx="527685" cy="523875"/>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530225</xdr:rowOff>
    </xdr:to>
    <xdr:pic>
      <xdr:nvPicPr>
        <xdr:cNvPr id="856" name="Picture 438836" hidden="1"/>
        <xdr:cNvPicPr/>
      </xdr:nvPicPr>
      <xdr:blipFill>
        <a:blip r:embed="rId1"/>
        <a:stretch>
          <a:fillRect/>
        </a:stretch>
      </xdr:blipFill>
      <xdr:spPr>
        <a:xfrm>
          <a:off x="12122150" y="35785425"/>
          <a:ext cx="519430" cy="53022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525780</xdr:rowOff>
    </xdr:to>
    <xdr:pic>
      <xdr:nvPicPr>
        <xdr:cNvPr id="866" name="Picture 438836" hidden="1"/>
        <xdr:cNvPicPr/>
      </xdr:nvPicPr>
      <xdr:blipFill>
        <a:blip r:embed="rId1"/>
        <a:stretch>
          <a:fillRect/>
        </a:stretch>
      </xdr:blipFill>
      <xdr:spPr>
        <a:xfrm>
          <a:off x="12122150" y="35785425"/>
          <a:ext cx="521335" cy="52578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525780</xdr:rowOff>
    </xdr:to>
    <xdr:pic>
      <xdr:nvPicPr>
        <xdr:cNvPr id="867" name="Picture 438836" hidden="1"/>
        <xdr:cNvPicPr/>
      </xdr:nvPicPr>
      <xdr:blipFill>
        <a:blip r:embed="rId1"/>
        <a:stretch>
          <a:fillRect/>
        </a:stretch>
      </xdr:blipFill>
      <xdr:spPr>
        <a:xfrm>
          <a:off x="12122150" y="35785425"/>
          <a:ext cx="527685" cy="52578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530860</xdr:rowOff>
    </xdr:to>
    <xdr:pic>
      <xdr:nvPicPr>
        <xdr:cNvPr id="868" name="Picture 438836" hidden="1"/>
        <xdr:cNvPicPr/>
      </xdr:nvPicPr>
      <xdr:blipFill>
        <a:blip r:embed="rId1"/>
        <a:stretch>
          <a:fillRect/>
        </a:stretch>
      </xdr:blipFill>
      <xdr:spPr>
        <a:xfrm>
          <a:off x="12122150" y="35785425"/>
          <a:ext cx="519430" cy="53086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527050</xdr:rowOff>
    </xdr:to>
    <xdr:pic>
      <xdr:nvPicPr>
        <xdr:cNvPr id="878" name="Picture 438836" hidden="1"/>
        <xdr:cNvPicPr/>
      </xdr:nvPicPr>
      <xdr:blipFill>
        <a:blip r:embed="rId1"/>
        <a:stretch>
          <a:fillRect/>
        </a:stretch>
      </xdr:blipFill>
      <xdr:spPr>
        <a:xfrm>
          <a:off x="12122150" y="42630725"/>
          <a:ext cx="521335" cy="52705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527050</xdr:rowOff>
    </xdr:to>
    <xdr:pic>
      <xdr:nvPicPr>
        <xdr:cNvPr id="879" name="Picture 438836" hidden="1"/>
        <xdr:cNvPicPr/>
      </xdr:nvPicPr>
      <xdr:blipFill>
        <a:blip r:embed="rId1"/>
        <a:stretch>
          <a:fillRect/>
        </a:stretch>
      </xdr:blipFill>
      <xdr:spPr>
        <a:xfrm>
          <a:off x="12122150" y="42630725"/>
          <a:ext cx="527685" cy="52705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533400</xdr:rowOff>
    </xdr:to>
    <xdr:pic>
      <xdr:nvPicPr>
        <xdr:cNvPr id="880" name="Picture 438836" hidden="1"/>
        <xdr:cNvPicPr/>
      </xdr:nvPicPr>
      <xdr:blipFill>
        <a:blip r:embed="rId1"/>
        <a:stretch>
          <a:fillRect/>
        </a:stretch>
      </xdr:blipFill>
      <xdr:spPr>
        <a:xfrm>
          <a:off x="12122150" y="42630725"/>
          <a:ext cx="519430" cy="5334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500380</xdr:rowOff>
    </xdr:to>
    <xdr:pic>
      <xdr:nvPicPr>
        <xdr:cNvPr id="890" name="Picture 438836" hidden="1"/>
        <xdr:cNvPicPr/>
      </xdr:nvPicPr>
      <xdr:blipFill>
        <a:blip r:embed="rId1"/>
        <a:stretch>
          <a:fillRect/>
        </a:stretch>
      </xdr:blipFill>
      <xdr:spPr>
        <a:xfrm>
          <a:off x="12122150" y="42630725"/>
          <a:ext cx="521335" cy="50038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500380</xdr:rowOff>
    </xdr:to>
    <xdr:pic>
      <xdr:nvPicPr>
        <xdr:cNvPr id="891" name="Picture 438836" hidden="1"/>
        <xdr:cNvPicPr/>
      </xdr:nvPicPr>
      <xdr:blipFill>
        <a:blip r:embed="rId1"/>
        <a:stretch>
          <a:fillRect/>
        </a:stretch>
      </xdr:blipFill>
      <xdr:spPr>
        <a:xfrm>
          <a:off x="12122150" y="42630725"/>
          <a:ext cx="527685" cy="50038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505460</xdr:rowOff>
    </xdr:to>
    <xdr:pic>
      <xdr:nvPicPr>
        <xdr:cNvPr id="892" name="Picture 438836" hidden="1"/>
        <xdr:cNvPicPr/>
      </xdr:nvPicPr>
      <xdr:blipFill>
        <a:blip r:embed="rId1"/>
        <a:stretch>
          <a:fillRect/>
        </a:stretch>
      </xdr:blipFill>
      <xdr:spPr>
        <a:xfrm>
          <a:off x="12122150" y="42630725"/>
          <a:ext cx="519430" cy="50546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523875</xdr:rowOff>
    </xdr:to>
    <xdr:pic>
      <xdr:nvPicPr>
        <xdr:cNvPr id="902" name="Picture 438836" hidden="1"/>
        <xdr:cNvPicPr/>
      </xdr:nvPicPr>
      <xdr:blipFill>
        <a:blip r:embed="rId1"/>
        <a:stretch>
          <a:fillRect/>
        </a:stretch>
      </xdr:blipFill>
      <xdr:spPr>
        <a:xfrm>
          <a:off x="12122150" y="42630725"/>
          <a:ext cx="521335" cy="52387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523875</xdr:rowOff>
    </xdr:to>
    <xdr:pic>
      <xdr:nvPicPr>
        <xdr:cNvPr id="903" name="Picture 438836" hidden="1"/>
        <xdr:cNvPicPr/>
      </xdr:nvPicPr>
      <xdr:blipFill>
        <a:blip r:embed="rId1"/>
        <a:stretch>
          <a:fillRect/>
        </a:stretch>
      </xdr:blipFill>
      <xdr:spPr>
        <a:xfrm>
          <a:off x="12122150" y="42630725"/>
          <a:ext cx="527685" cy="52387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530225</xdr:rowOff>
    </xdr:to>
    <xdr:pic>
      <xdr:nvPicPr>
        <xdr:cNvPr id="904" name="Picture 438836" hidden="1"/>
        <xdr:cNvPicPr/>
      </xdr:nvPicPr>
      <xdr:blipFill>
        <a:blip r:embed="rId1"/>
        <a:stretch>
          <a:fillRect/>
        </a:stretch>
      </xdr:blipFill>
      <xdr:spPr>
        <a:xfrm>
          <a:off x="12122150" y="42630725"/>
          <a:ext cx="519430" cy="53022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525780</xdr:rowOff>
    </xdr:to>
    <xdr:pic>
      <xdr:nvPicPr>
        <xdr:cNvPr id="914" name="Picture 438836" hidden="1"/>
        <xdr:cNvPicPr/>
      </xdr:nvPicPr>
      <xdr:blipFill>
        <a:blip r:embed="rId1"/>
        <a:stretch>
          <a:fillRect/>
        </a:stretch>
      </xdr:blipFill>
      <xdr:spPr>
        <a:xfrm>
          <a:off x="12122150" y="42630725"/>
          <a:ext cx="521335" cy="52578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525780</xdr:rowOff>
    </xdr:to>
    <xdr:pic>
      <xdr:nvPicPr>
        <xdr:cNvPr id="915" name="Picture 438836" hidden="1"/>
        <xdr:cNvPicPr/>
      </xdr:nvPicPr>
      <xdr:blipFill>
        <a:blip r:embed="rId1"/>
        <a:stretch>
          <a:fillRect/>
        </a:stretch>
      </xdr:blipFill>
      <xdr:spPr>
        <a:xfrm>
          <a:off x="12122150" y="42630725"/>
          <a:ext cx="527685" cy="52578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530860</xdr:rowOff>
    </xdr:to>
    <xdr:pic>
      <xdr:nvPicPr>
        <xdr:cNvPr id="916" name="Picture 438836" hidden="1"/>
        <xdr:cNvPicPr/>
      </xdr:nvPicPr>
      <xdr:blipFill>
        <a:blip r:embed="rId1"/>
        <a:stretch>
          <a:fillRect/>
        </a:stretch>
      </xdr:blipFill>
      <xdr:spPr>
        <a:xfrm>
          <a:off x="12122150" y="42630725"/>
          <a:ext cx="519430" cy="5308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527050</xdr:rowOff>
    </xdr:to>
    <xdr:pic>
      <xdr:nvPicPr>
        <xdr:cNvPr id="926" name="Picture 438836" hidden="1"/>
        <xdr:cNvPicPr/>
      </xdr:nvPicPr>
      <xdr:blipFill>
        <a:blip r:embed="rId1"/>
        <a:stretch>
          <a:fillRect/>
        </a:stretch>
      </xdr:blipFill>
      <xdr:spPr>
        <a:xfrm>
          <a:off x="12122150" y="10321925"/>
          <a:ext cx="521335" cy="52705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527050</xdr:rowOff>
    </xdr:to>
    <xdr:pic>
      <xdr:nvPicPr>
        <xdr:cNvPr id="927" name="Picture 438836" hidden="1"/>
        <xdr:cNvPicPr/>
      </xdr:nvPicPr>
      <xdr:blipFill>
        <a:blip r:embed="rId1"/>
        <a:stretch>
          <a:fillRect/>
        </a:stretch>
      </xdr:blipFill>
      <xdr:spPr>
        <a:xfrm>
          <a:off x="12122150" y="10321925"/>
          <a:ext cx="527685" cy="52705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533400</xdr:rowOff>
    </xdr:to>
    <xdr:pic>
      <xdr:nvPicPr>
        <xdr:cNvPr id="928" name="Picture 438836" hidden="1"/>
        <xdr:cNvPicPr/>
      </xdr:nvPicPr>
      <xdr:blipFill>
        <a:blip r:embed="rId1"/>
        <a:stretch>
          <a:fillRect/>
        </a:stretch>
      </xdr:blipFill>
      <xdr:spPr>
        <a:xfrm>
          <a:off x="12122150" y="10321925"/>
          <a:ext cx="519430" cy="53340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500380</xdr:rowOff>
    </xdr:to>
    <xdr:pic>
      <xdr:nvPicPr>
        <xdr:cNvPr id="938" name="Picture 438836" hidden="1"/>
        <xdr:cNvPicPr/>
      </xdr:nvPicPr>
      <xdr:blipFill>
        <a:blip r:embed="rId1"/>
        <a:stretch>
          <a:fillRect/>
        </a:stretch>
      </xdr:blipFill>
      <xdr:spPr>
        <a:xfrm>
          <a:off x="12122150" y="10321925"/>
          <a:ext cx="521335" cy="5003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500380</xdr:rowOff>
    </xdr:to>
    <xdr:pic>
      <xdr:nvPicPr>
        <xdr:cNvPr id="939" name="Picture 438836" hidden="1"/>
        <xdr:cNvPicPr/>
      </xdr:nvPicPr>
      <xdr:blipFill>
        <a:blip r:embed="rId1"/>
        <a:stretch>
          <a:fillRect/>
        </a:stretch>
      </xdr:blipFill>
      <xdr:spPr>
        <a:xfrm>
          <a:off x="12122150" y="10321925"/>
          <a:ext cx="527685" cy="5003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505460</xdr:rowOff>
    </xdr:to>
    <xdr:pic>
      <xdr:nvPicPr>
        <xdr:cNvPr id="940" name="Picture 438836" hidden="1"/>
        <xdr:cNvPicPr/>
      </xdr:nvPicPr>
      <xdr:blipFill>
        <a:blip r:embed="rId1"/>
        <a:stretch>
          <a:fillRect/>
        </a:stretch>
      </xdr:blipFill>
      <xdr:spPr>
        <a:xfrm>
          <a:off x="12122150" y="10321925"/>
          <a:ext cx="519430" cy="505460"/>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523875</xdr:rowOff>
    </xdr:to>
    <xdr:pic>
      <xdr:nvPicPr>
        <xdr:cNvPr id="950" name="Picture 438836" hidden="1"/>
        <xdr:cNvPicPr/>
      </xdr:nvPicPr>
      <xdr:blipFill>
        <a:blip r:embed="rId1"/>
        <a:stretch>
          <a:fillRect/>
        </a:stretch>
      </xdr:blipFill>
      <xdr:spPr>
        <a:xfrm>
          <a:off x="12122150" y="10321925"/>
          <a:ext cx="521335" cy="523875"/>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523875</xdr:rowOff>
    </xdr:to>
    <xdr:pic>
      <xdr:nvPicPr>
        <xdr:cNvPr id="951" name="Picture 438836" hidden="1"/>
        <xdr:cNvPicPr/>
      </xdr:nvPicPr>
      <xdr:blipFill>
        <a:blip r:embed="rId1"/>
        <a:stretch>
          <a:fillRect/>
        </a:stretch>
      </xdr:blipFill>
      <xdr:spPr>
        <a:xfrm>
          <a:off x="12122150" y="10321925"/>
          <a:ext cx="527685" cy="523875"/>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530225</xdr:rowOff>
    </xdr:to>
    <xdr:pic>
      <xdr:nvPicPr>
        <xdr:cNvPr id="952" name="Picture 438836" hidden="1"/>
        <xdr:cNvPicPr/>
      </xdr:nvPicPr>
      <xdr:blipFill>
        <a:blip r:embed="rId1"/>
        <a:stretch>
          <a:fillRect/>
        </a:stretch>
      </xdr:blipFill>
      <xdr:spPr>
        <a:xfrm>
          <a:off x="12122150" y="10321925"/>
          <a:ext cx="519430" cy="530225"/>
        </a:xfrm>
        <a:prstGeom prst="rect">
          <a:avLst/>
        </a:prstGeom>
        <a:noFill/>
        <a:ln w="9525">
          <a:noFill/>
        </a:ln>
      </xdr:spPr>
    </xdr:pic>
    <xdr:clientData/>
  </xdr:twoCellAnchor>
  <xdr:twoCellAnchor editAs="oneCell">
    <xdr:from>
      <xdr:col>12</xdr:col>
      <xdr:colOff>0</xdr:colOff>
      <xdr:row>10</xdr:row>
      <xdr:rowOff>0</xdr:rowOff>
    </xdr:from>
    <xdr:to>
      <xdr:col>13</xdr:col>
      <xdr:colOff>10795</xdr:colOff>
      <xdr:row>10</xdr:row>
      <xdr:rowOff>525780</xdr:rowOff>
    </xdr:to>
    <xdr:pic>
      <xdr:nvPicPr>
        <xdr:cNvPr id="962" name="Picture 438836" hidden="1"/>
        <xdr:cNvPicPr/>
      </xdr:nvPicPr>
      <xdr:blipFill>
        <a:blip r:embed="rId1"/>
        <a:stretch>
          <a:fillRect/>
        </a:stretch>
      </xdr:blipFill>
      <xdr:spPr>
        <a:xfrm>
          <a:off x="12122150" y="10321925"/>
          <a:ext cx="521335" cy="525780"/>
        </a:xfrm>
        <a:prstGeom prst="rect">
          <a:avLst/>
        </a:prstGeom>
        <a:noFill/>
        <a:ln w="9525">
          <a:noFill/>
        </a:ln>
      </xdr:spPr>
    </xdr:pic>
    <xdr:clientData/>
  </xdr:twoCellAnchor>
  <xdr:twoCellAnchor editAs="oneCell">
    <xdr:from>
      <xdr:col>12</xdr:col>
      <xdr:colOff>0</xdr:colOff>
      <xdr:row>10</xdr:row>
      <xdr:rowOff>0</xdr:rowOff>
    </xdr:from>
    <xdr:to>
      <xdr:col>13</xdr:col>
      <xdr:colOff>17145</xdr:colOff>
      <xdr:row>10</xdr:row>
      <xdr:rowOff>525780</xdr:rowOff>
    </xdr:to>
    <xdr:pic>
      <xdr:nvPicPr>
        <xdr:cNvPr id="963" name="Picture 438836" hidden="1"/>
        <xdr:cNvPicPr/>
      </xdr:nvPicPr>
      <xdr:blipFill>
        <a:blip r:embed="rId1"/>
        <a:stretch>
          <a:fillRect/>
        </a:stretch>
      </xdr:blipFill>
      <xdr:spPr>
        <a:xfrm>
          <a:off x="12122150" y="10321925"/>
          <a:ext cx="527685" cy="525780"/>
        </a:xfrm>
        <a:prstGeom prst="rect">
          <a:avLst/>
        </a:prstGeom>
        <a:noFill/>
        <a:ln w="9525">
          <a:noFill/>
        </a:ln>
      </xdr:spPr>
    </xdr:pic>
    <xdr:clientData/>
  </xdr:twoCellAnchor>
  <xdr:twoCellAnchor editAs="oneCell">
    <xdr:from>
      <xdr:col>12</xdr:col>
      <xdr:colOff>0</xdr:colOff>
      <xdr:row>10</xdr:row>
      <xdr:rowOff>0</xdr:rowOff>
    </xdr:from>
    <xdr:to>
      <xdr:col>13</xdr:col>
      <xdr:colOff>8890</xdr:colOff>
      <xdr:row>10</xdr:row>
      <xdr:rowOff>530860</xdr:rowOff>
    </xdr:to>
    <xdr:pic>
      <xdr:nvPicPr>
        <xdr:cNvPr id="964" name="Picture 438836" hidden="1"/>
        <xdr:cNvPicPr/>
      </xdr:nvPicPr>
      <xdr:blipFill>
        <a:blip r:embed="rId1"/>
        <a:stretch>
          <a:fillRect/>
        </a:stretch>
      </xdr:blipFill>
      <xdr:spPr>
        <a:xfrm>
          <a:off x="12122150" y="10321925"/>
          <a:ext cx="519430" cy="53086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527050</xdr:rowOff>
    </xdr:to>
    <xdr:pic>
      <xdr:nvPicPr>
        <xdr:cNvPr id="974" name="Picture 438836" hidden="1"/>
        <xdr:cNvPicPr/>
      </xdr:nvPicPr>
      <xdr:blipFill>
        <a:blip r:embed="rId1"/>
        <a:stretch>
          <a:fillRect/>
        </a:stretch>
      </xdr:blipFill>
      <xdr:spPr>
        <a:xfrm>
          <a:off x="12122150" y="55953025"/>
          <a:ext cx="521335" cy="52705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527050</xdr:rowOff>
    </xdr:to>
    <xdr:pic>
      <xdr:nvPicPr>
        <xdr:cNvPr id="975" name="Picture 438836" hidden="1"/>
        <xdr:cNvPicPr/>
      </xdr:nvPicPr>
      <xdr:blipFill>
        <a:blip r:embed="rId1"/>
        <a:stretch>
          <a:fillRect/>
        </a:stretch>
      </xdr:blipFill>
      <xdr:spPr>
        <a:xfrm>
          <a:off x="12122150" y="55953025"/>
          <a:ext cx="527685" cy="527050"/>
        </a:xfrm>
        <a:prstGeom prst="rect">
          <a:avLst/>
        </a:prstGeom>
        <a:noFill/>
        <a:ln w="9525">
          <a:noFill/>
        </a:ln>
      </xdr:spPr>
    </xdr:pic>
    <xdr:clientData/>
  </xdr:twoCellAnchor>
  <xdr:twoCellAnchor editAs="oneCell">
    <xdr:from>
      <xdr:col>12</xdr:col>
      <xdr:colOff>0</xdr:colOff>
      <xdr:row>39</xdr:row>
      <xdr:rowOff>0</xdr:rowOff>
    </xdr:from>
    <xdr:to>
      <xdr:col>13</xdr:col>
      <xdr:colOff>8890</xdr:colOff>
      <xdr:row>39</xdr:row>
      <xdr:rowOff>533400</xdr:rowOff>
    </xdr:to>
    <xdr:pic>
      <xdr:nvPicPr>
        <xdr:cNvPr id="976" name="Picture 438836" hidden="1"/>
        <xdr:cNvPicPr/>
      </xdr:nvPicPr>
      <xdr:blipFill>
        <a:blip r:embed="rId1"/>
        <a:stretch>
          <a:fillRect/>
        </a:stretch>
      </xdr:blipFill>
      <xdr:spPr>
        <a:xfrm>
          <a:off x="12122150" y="55953025"/>
          <a:ext cx="519430" cy="53340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500380</xdr:rowOff>
    </xdr:to>
    <xdr:pic>
      <xdr:nvPicPr>
        <xdr:cNvPr id="986" name="Picture 438836" hidden="1"/>
        <xdr:cNvPicPr/>
      </xdr:nvPicPr>
      <xdr:blipFill>
        <a:blip r:embed="rId1"/>
        <a:stretch>
          <a:fillRect/>
        </a:stretch>
      </xdr:blipFill>
      <xdr:spPr>
        <a:xfrm>
          <a:off x="12122150" y="55953025"/>
          <a:ext cx="521335" cy="50038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500380</xdr:rowOff>
    </xdr:to>
    <xdr:pic>
      <xdr:nvPicPr>
        <xdr:cNvPr id="987" name="Picture 438836" hidden="1"/>
        <xdr:cNvPicPr/>
      </xdr:nvPicPr>
      <xdr:blipFill>
        <a:blip r:embed="rId1"/>
        <a:stretch>
          <a:fillRect/>
        </a:stretch>
      </xdr:blipFill>
      <xdr:spPr>
        <a:xfrm>
          <a:off x="12122150" y="55953025"/>
          <a:ext cx="527685" cy="500380"/>
        </a:xfrm>
        <a:prstGeom prst="rect">
          <a:avLst/>
        </a:prstGeom>
        <a:noFill/>
        <a:ln w="9525">
          <a:noFill/>
        </a:ln>
      </xdr:spPr>
    </xdr:pic>
    <xdr:clientData/>
  </xdr:twoCellAnchor>
  <xdr:twoCellAnchor editAs="oneCell">
    <xdr:from>
      <xdr:col>12</xdr:col>
      <xdr:colOff>0</xdr:colOff>
      <xdr:row>39</xdr:row>
      <xdr:rowOff>0</xdr:rowOff>
    </xdr:from>
    <xdr:to>
      <xdr:col>13</xdr:col>
      <xdr:colOff>8890</xdr:colOff>
      <xdr:row>39</xdr:row>
      <xdr:rowOff>505460</xdr:rowOff>
    </xdr:to>
    <xdr:pic>
      <xdr:nvPicPr>
        <xdr:cNvPr id="988" name="Picture 438836" hidden="1"/>
        <xdr:cNvPicPr/>
      </xdr:nvPicPr>
      <xdr:blipFill>
        <a:blip r:embed="rId1"/>
        <a:stretch>
          <a:fillRect/>
        </a:stretch>
      </xdr:blipFill>
      <xdr:spPr>
        <a:xfrm>
          <a:off x="12122150" y="55953025"/>
          <a:ext cx="519430" cy="505460"/>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523875</xdr:rowOff>
    </xdr:to>
    <xdr:pic>
      <xdr:nvPicPr>
        <xdr:cNvPr id="998" name="Picture 438836" hidden="1"/>
        <xdr:cNvPicPr/>
      </xdr:nvPicPr>
      <xdr:blipFill>
        <a:blip r:embed="rId1"/>
        <a:stretch>
          <a:fillRect/>
        </a:stretch>
      </xdr:blipFill>
      <xdr:spPr>
        <a:xfrm>
          <a:off x="12122150" y="55953025"/>
          <a:ext cx="521335" cy="523875"/>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523875</xdr:rowOff>
    </xdr:to>
    <xdr:pic>
      <xdr:nvPicPr>
        <xdr:cNvPr id="999" name="Picture 438836" hidden="1"/>
        <xdr:cNvPicPr/>
      </xdr:nvPicPr>
      <xdr:blipFill>
        <a:blip r:embed="rId1"/>
        <a:stretch>
          <a:fillRect/>
        </a:stretch>
      </xdr:blipFill>
      <xdr:spPr>
        <a:xfrm>
          <a:off x="12122150" y="55953025"/>
          <a:ext cx="527685" cy="523875"/>
        </a:xfrm>
        <a:prstGeom prst="rect">
          <a:avLst/>
        </a:prstGeom>
        <a:noFill/>
        <a:ln w="9525">
          <a:noFill/>
        </a:ln>
      </xdr:spPr>
    </xdr:pic>
    <xdr:clientData/>
  </xdr:twoCellAnchor>
  <xdr:twoCellAnchor editAs="oneCell">
    <xdr:from>
      <xdr:col>12</xdr:col>
      <xdr:colOff>0</xdr:colOff>
      <xdr:row>39</xdr:row>
      <xdr:rowOff>0</xdr:rowOff>
    </xdr:from>
    <xdr:to>
      <xdr:col>13</xdr:col>
      <xdr:colOff>8890</xdr:colOff>
      <xdr:row>39</xdr:row>
      <xdr:rowOff>530225</xdr:rowOff>
    </xdr:to>
    <xdr:pic>
      <xdr:nvPicPr>
        <xdr:cNvPr id="1000" name="Picture 438836" hidden="1"/>
        <xdr:cNvPicPr/>
      </xdr:nvPicPr>
      <xdr:blipFill>
        <a:blip r:embed="rId1"/>
        <a:stretch>
          <a:fillRect/>
        </a:stretch>
      </xdr:blipFill>
      <xdr:spPr>
        <a:xfrm>
          <a:off x="12122150" y="55953025"/>
          <a:ext cx="519430" cy="530225"/>
        </a:xfrm>
        <a:prstGeom prst="rect">
          <a:avLst/>
        </a:prstGeom>
        <a:noFill/>
        <a:ln w="9525">
          <a:noFill/>
        </a:ln>
      </xdr:spPr>
    </xdr:pic>
    <xdr:clientData/>
  </xdr:twoCellAnchor>
  <xdr:twoCellAnchor editAs="oneCell">
    <xdr:from>
      <xdr:col>12</xdr:col>
      <xdr:colOff>0</xdr:colOff>
      <xdr:row>39</xdr:row>
      <xdr:rowOff>0</xdr:rowOff>
    </xdr:from>
    <xdr:to>
      <xdr:col>13</xdr:col>
      <xdr:colOff>10795</xdr:colOff>
      <xdr:row>39</xdr:row>
      <xdr:rowOff>525780</xdr:rowOff>
    </xdr:to>
    <xdr:pic>
      <xdr:nvPicPr>
        <xdr:cNvPr id="1010" name="Picture 438836" hidden="1"/>
        <xdr:cNvPicPr/>
      </xdr:nvPicPr>
      <xdr:blipFill>
        <a:blip r:embed="rId1"/>
        <a:stretch>
          <a:fillRect/>
        </a:stretch>
      </xdr:blipFill>
      <xdr:spPr>
        <a:xfrm>
          <a:off x="12122150" y="55953025"/>
          <a:ext cx="521335" cy="525780"/>
        </a:xfrm>
        <a:prstGeom prst="rect">
          <a:avLst/>
        </a:prstGeom>
        <a:noFill/>
        <a:ln w="9525">
          <a:noFill/>
        </a:ln>
      </xdr:spPr>
    </xdr:pic>
    <xdr:clientData/>
  </xdr:twoCellAnchor>
  <xdr:twoCellAnchor editAs="oneCell">
    <xdr:from>
      <xdr:col>12</xdr:col>
      <xdr:colOff>0</xdr:colOff>
      <xdr:row>39</xdr:row>
      <xdr:rowOff>0</xdr:rowOff>
    </xdr:from>
    <xdr:to>
      <xdr:col>13</xdr:col>
      <xdr:colOff>17145</xdr:colOff>
      <xdr:row>39</xdr:row>
      <xdr:rowOff>525780</xdr:rowOff>
    </xdr:to>
    <xdr:pic>
      <xdr:nvPicPr>
        <xdr:cNvPr id="1011" name="Picture 438836" hidden="1"/>
        <xdr:cNvPicPr/>
      </xdr:nvPicPr>
      <xdr:blipFill>
        <a:blip r:embed="rId1"/>
        <a:stretch>
          <a:fillRect/>
        </a:stretch>
      </xdr:blipFill>
      <xdr:spPr>
        <a:xfrm>
          <a:off x="12122150" y="55953025"/>
          <a:ext cx="527685" cy="525780"/>
        </a:xfrm>
        <a:prstGeom prst="rect">
          <a:avLst/>
        </a:prstGeom>
        <a:noFill/>
        <a:ln w="9525">
          <a:noFill/>
        </a:ln>
      </xdr:spPr>
    </xdr:pic>
    <xdr:clientData/>
  </xdr:twoCellAnchor>
  <xdr:twoCellAnchor editAs="oneCell">
    <xdr:from>
      <xdr:col>12</xdr:col>
      <xdr:colOff>0</xdr:colOff>
      <xdr:row>39</xdr:row>
      <xdr:rowOff>0</xdr:rowOff>
    </xdr:from>
    <xdr:to>
      <xdr:col>13</xdr:col>
      <xdr:colOff>8890</xdr:colOff>
      <xdr:row>39</xdr:row>
      <xdr:rowOff>530860</xdr:rowOff>
    </xdr:to>
    <xdr:pic>
      <xdr:nvPicPr>
        <xdr:cNvPr id="1012" name="Picture 438836" hidden="1"/>
        <xdr:cNvPicPr/>
      </xdr:nvPicPr>
      <xdr:blipFill>
        <a:blip r:embed="rId1"/>
        <a:stretch>
          <a:fillRect/>
        </a:stretch>
      </xdr:blipFill>
      <xdr:spPr>
        <a:xfrm>
          <a:off x="12122150" y="55953025"/>
          <a:ext cx="519430" cy="53086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958850</xdr:rowOff>
    </xdr:to>
    <xdr:pic>
      <xdr:nvPicPr>
        <xdr:cNvPr id="1070" name="Picture 438836" hidden="1"/>
        <xdr:cNvPicPr/>
      </xdr:nvPicPr>
      <xdr:blipFill>
        <a:blip r:embed="rId1"/>
        <a:stretch>
          <a:fillRect/>
        </a:stretch>
      </xdr:blipFill>
      <xdr:spPr>
        <a:xfrm>
          <a:off x="10930255" y="59839225"/>
          <a:ext cx="507365" cy="95885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958850</xdr:rowOff>
    </xdr:to>
    <xdr:pic>
      <xdr:nvPicPr>
        <xdr:cNvPr id="1071" name="Picture 438836" hidden="1"/>
        <xdr:cNvPicPr/>
      </xdr:nvPicPr>
      <xdr:blipFill>
        <a:blip r:embed="rId1"/>
        <a:stretch>
          <a:fillRect/>
        </a:stretch>
      </xdr:blipFill>
      <xdr:spPr>
        <a:xfrm>
          <a:off x="10930255" y="59839225"/>
          <a:ext cx="513715" cy="95885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1030605</xdr:rowOff>
    </xdr:to>
    <xdr:pic>
      <xdr:nvPicPr>
        <xdr:cNvPr id="1072" name="Picture 438836" hidden="1"/>
        <xdr:cNvPicPr/>
      </xdr:nvPicPr>
      <xdr:blipFill>
        <a:blip r:embed="rId1"/>
        <a:stretch>
          <a:fillRect/>
        </a:stretch>
      </xdr:blipFill>
      <xdr:spPr>
        <a:xfrm>
          <a:off x="10930255" y="59839225"/>
          <a:ext cx="507365" cy="103060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974725</xdr:rowOff>
    </xdr:to>
    <xdr:pic>
      <xdr:nvPicPr>
        <xdr:cNvPr id="1073" name="Picture 438836" hidden="1"/>
        <xdr:cNvPicPr/>
      </xdr:nvPicPr>
      <xdr:blipFill>
        <a:blip r:embed="rId1"/>
        <a:stretch>
          <a:fillRect/>
        </a:stretch>
      </xdr:blipFill>
      <xdr:spPr>
        <a:xfrm>
          <a:off x="10930255" y="59839225"/>
          <a:ext cx="507365" cy="97472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1030605</xdr:rowOff>
    </xdr:to>
    <xdr:pic>
      <xdr:nvPicPr>
        <xdr:cNvPr id="1074" name="Picture 438836" hidden="1"/>
        <xdr:cNvPicPr/>
      </xdr:nvPicPr>
      <xdr:blipFill>
        <a:blip r:embed="rId1"/>
        <a:stretch>
          <a:fillRect/>
        </a:stretch>
      </xdr:blipFill>
      <xdr:spPr>
        <a:xfrm>
          <a:off x="10930255" y="59839225"/>
          <a:ext cx="513715" cy="103060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974725</xdr:rowOff>
    </xdr:to>
    <xdr:pic>
      <xdr:nvPicPr>
        <xdr:cNvPr id="1075" name="Picture 438836" hidden="1"/>
        <xdr:cNvPicPr/>
      </xdr:nvPicPr>
      <xdr:blipFill>
        <a:blip r:embed="rId1"/>
        <a:stretch>
          <a:fillRect/>
        </a:stretch>
      </xdr:blipFill>
      <xdr:spPr>
        <a:xfrm>
          <a:off x="10930255" y="59839225"/>
          <a:ext cx="513715" cy="97472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955040</xdr:rowOff>
    </xdr:to>
    <xdr:pic>
      <xdr:nvPicPr>
        <xdr:cNvPr id="1076" name="Picture 438836" hidden="1"/>
        <xdr:cNvPicPr/>
      </xdr:nvPicPr>
      <xdr:blipFill>
        <a:blip r:embed="rId1"/>
        <a:stretch>
          <a:fillRect/>
        </a:stretch>
      </xdr:blipFill>
      <xdr:spPr>
        <a:xfrm>
          <a:off x="10930255" y="59839225"/>
          <a:ext cx="507365" cy="95504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955040</xdr:rowOff>
    </xdr:to>
    <xdr:pic>
      <xdr:nvPicPr>
        <xdr:cNvPr id="1077" name="Picture 438836" hidden="1"/>
        <xdr:cNvPicPr/>
      </xdr:nvPicPr>
      <xdr:blipFill>
        <a:blip r:embed="rId1"/>
        <a:stretch>
          <a:fillRect/>
        </a:stretch>
      </xdr:blipFill>
      <xdr:spPr>
        <a:xfrm>
          <a:off x="10930255" y="59839225"/>
          <a:ext cx="513715" cy="95504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956945</xdr:rowOff>
    </xdr:to>
    <xdr:pic>
      <xdr:nvPicPr>
        <xdr:cNvPr id="1078" name="Picture 438836" hidden="1"/>
        <xdr:cNvPicPr/>
      </xdr:nvPicPr>
      <xdr:blipFill>
        <a:blip r:embed="rId1"/>
        <a:stretch>
          <a:fillRect/>
        </a:stretch>
      </xdr:blipFill>
      <xdr:spPr>
        <a:xfrm>
          <a:off x="10930255" y="59839225"/>
          <a:ext cx="507365" cy="95694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956945</xdr:rowOff>
    </xdr:to>
    <xdr:pic>
      <xdr:nvPicPr>
        <xdr:cNvPr id="1079" name="Picture 438836" hidden="1"/>
        <xdr:cNvPicPr/>
      </xdr:nvPicPr>
      <xdr:blipFill>
        <a:blip r:embed="rId1"/>
        <a:stretch>
          <a:fillRect/>
        </a:stretch>
      </xdr:blipFill>
      <xdr:spPr>
        <a:xfrm>
          <a:off x="10930255" y="59839225"/>
          <a:ext cx="513715" cy="95694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958850</xdr:rowOff>
    </xdr:to>
    <xdr:pic>
      <xdr:nvPicPr>
        <xdr:cNvPr id="1080" name="Picture 438836" hidden="1"/>
        <xdr:cNvPicPr/>
      </xdr:nvPicPr>
      <xdr:blipFill>
        <a:blip r:embed="rId1"/>
        <a:stretch>
          <a:fillRect/>
        </a:stretch>
      </xdr:blipFill>
      <xdr:spPr>
        <a:xfrm>
          <a:off x="12122150" y="59839225"/>
          <a:ext cx="510540" cy="95885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1030605</xdr:rowOff>
    </xdr:to>
    <xdr:pic>
      <xdr:nvPicPr>
        <xdr:cNvPr id="1082" name="Picture 438836" hidden="1"/>
        <xdr:cNvPicPr/>
      </xdr:nvPicPr>
      <xdr:blipFill>
        <a:blip r:embed="rId1"/>
        <a:stretch>
          <a:fillRect/>
        </a:stretch>
      </xdr:blipFill>
      <xdr:spPr>
        <a:xfrm>
          <a:off x="12122150" y="59839225"/>
          <a:ext cx="510540" cy="103060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974725</xdr:rowOff>
    </xdr:to>
    <xdr:pic>
      <xdr:nvPicPr>
        <xdr:cNvPr id="1083" name="Picture 438836" hidden="1"/>
        <xdr:cNvPicPr/>
      </xdr:nvPicPr>
      <xdr:blipFill>
        <a:blip r:embed="rId1"/>
        <a:stretch>
          <a:fillRect/>
        </a:stretch>
      </xdr:blipFill>
      <xdr:spPr>
        <a:xfrm>
          <a:off x="12122150" y="59839225"/>
          <a:ext cx="510540" cy="97472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955040</xdr:rowOff>
    </xdr:to>
    <xdr:pic>
      <xdr:nvPicPr>
        <xdr:cNvPr id="1086" name="Picture 438836" hidden="1"/>
        <xdr:cNvPicPr/>
      </xdr:nvPicPr>
      <xdr:blipFill>
        <a:blip r:embed="rId1"/>
        <a:stretch>
          <a:fillRect/>
        </a:stretch>
      </xdr:blipFill>
      <xdr:spPr>
        <a:xfrm>
          <a:off x="12122150" y="59839225"/>
          <a:ext cx="510540" cy="95504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956945</xdr:rowOff>
    </xdr:to>
    <xdr:pic>
      <xdr:nvPicPr>
        <xdr:cNvPr id="1088" name="Picture 438836" hidden="1"/>
        <xdr:cNvPicPr/>
      </xdr:nvPicPr>
      <xdr:blipFill>
        <a:blip r:embed="rId1"/>
        <a:stretch>
          <a:fillRect/>
        </a:stretch>
      </xdr:blipFill>
      <xdr:spPr>
        <a:xfrm>
          <a:off x="12122150" y="59839225"/>
          <a:ext cx="510540" cy="956945"/>
        </a:xfrm>
        <a:prstGeom prst="rect">
          <a:avLst/>
        </a:prstGeom>
        <a:noFill/>
        <a:ln w="9525">
          <a:noFill/>
        </a:ln>
      </xdr:spPr>
    </xdr:pic>
    <xdr:clientData/>
  </xdr:twoCellAnchor>
  <xdr:twoCellAnchor editAs="oneCell">
    <xdr:from>
      <xdr:col>10</xdr:col>
      <xdr:colOff>0</xdr:colOff>
      <xdr:row>43</xdr:row>
      <xdr:rowOff>0</xdr:rowOff>
    </xdr:from>
    <xdr:to>
      <xdr:col>10</xdr:col>
      <xdr:colOff>507365</xdr:colOff>
      <xdr:row>43</xdr:row>
      <xdr:rowOff>919480</xdr:rowOff>
    </xdr:to>
    <xdr:pic>
      <xdr:nvPicPr>
        <xdr:cNvPr id="1243" name="Picture 438836" hidden="1"/>
        <xdr:cNvPicPr/>
      </xdr:nvPicPr>
      <xdr:blipFill>
        <a:blip r:embed="rId1"/>
        <a:stretch>
          <a:fillRect/>
        </a:stretch>
      </xdr:blipFill>
      <xdr:spPr>
        <a:xfrm>
          <a:off x="10930255" y="61947425"/>
          <a:ext cx="507365" cy="919480"/>
        </a:xfrm>
        <a:prstGeom prst="rect">
          <a:avLst/>
        </a:prstGeom>
        <a:noFill/>
        <a:ln w="9525">
          <a:noFill/>
        </a:ln>
      </xdr:spPr>
    </xdr:pic>
    <xdr:clientData/>
  </xdr:twoCellAnchor>
  <xdr:twoCellAnchor editAs="oneCell">
    <xdr:from>
      <xdr:col>10</xdr:col>
      <xdr:colOff>0</xdr:colOff>
      <xdr:row>43</xdr:row>
      <xdr:rowOff>0</xdr:rowOff>
    </xdr:from>
    <xdr:to>
      <xdr:col>10</xdr:col>
      <xdr:colOff>507365</xdr:colOff>
      <xdr:row>43</xdr:row>
      <xdr:rowOff>863600</xdr:rowOff>
    </xdr:to>
    <xdr:pic>
      <xdr:nvPicPr>
        <xdr:cNvPr id="1244" name="Picture 438836" hidden="1"/>
        <xdr:cNvPicPr/>
      </xdr:nvPicPr>
      <xdr:blipFill>
        <a:blip r:embed="rId1"/>
        <a:stretch>
          <a:fillRect/>
        </a:stretch>
      </xdr:blipFill>
      <xdr:spPr>
        <a:xfrm>
          <a:off x="10930255" y="61947425"/>
          <a:ext cx="507365" cy="863600"/>
        </a:xfrm>
        <a:prstGeom prst="rect">
          <a:avLst/>
        </a:prstGeom>
        <a:noFill/>
        <a:ln w="9525">
          <a:noFill/>
        </a:ln>
      </xdr:spPr>
    </xdr:pic>
    <xdr:clientData/>
  </xdr:twoCellAnchor>
  <xdr:twoCellAnchor editAs="oneCell">
    <xdr:from>
      <xdr:col>10</xdr:col>
      <xdr:colOff>0</xdr:colOff>
      <xdr:row>43</xdr:row>
      <xdr:rowOff>0</xdr:rowOff>
    </xdr:from>
    <xdr:to>
      <xdr:col>10</xdr:col>
      <xdr:colOff>513715</xdr:colOff>
      <xdr:row>43</xdr:row>
      <xdr:rowOff>919480</xdr:rowOff>
    </xdr:to>
    <xdr:pic>
      <xdr:nvPicPr>
        <xdr:cNvPr id="1245" name="Picture 438836" hidden="1"/>
        <xdr:cNvPicPr/>
      </xdr:nvPicPr>
      <xdr:blipFill>
        <a:blip r:embed="rId1"/>
        <a:stretch>
          <a:fillRect/>
        </a:stretch>
      </xdr:blipFill>
      <xdr:spPr>
        <a:xfrm>
          <a:off x="10930255" y="61947425"/>
          <a:ext cx="513715" cy="919480"/>
        </a:xfrm>
        <a:prstGeom prst="rect">
          <a:avLst/>
        </a:prstGeom>
        <a:noFill/>
        <a:ln w="9525">
          <a:noFill/>
        </a:ln>
      </xdr:spPr>
    </xdr:pic>
    <xdr:clientData/>
  </xdr:twoCellAnchor>
  <xdr:twoCellAnchor editAs="oneCell">
    <xdr:from>
      <xdr:col>10</xdr:col>
      <xdr:colOff>0</xdr:colOff>
      <xdr:row>43</xdr:row>
      <xdr:rowOff>0</xdr:rowOff>
    </xdr:from>
    <xdr:to>
      <xdr:col>10</xdr:col>
      <xdr:colOff>513715</xdr:colOff>
      <xdr:row>43</xdr:row>
      <xdr:rowOff>863600</xdr:rowOff>
    </xdr:to>
    <xdr:pic>
      <xdr:nvPicPr>
        <xdr:cNvPr id="1246" name="Picture 438836" hidden="1"/>
        <xdr:cNvPicPr/>
      </xdr:nvPicPr>
      <xdr:blipFill>
        <a:blip r:embed="rId1"/>
        <a:stretch>
          <a:fillRect/>
        </a:stretch>
      </xdr:blipFill>
      <xdr:spPr>
        <a:xfrm>
          <a:off x="10930255" y="61947425"/>
          <a:ext cx="513715" cy="863600"/>
        </a:xfrm>
        <a:prstGeom prst="rect">
          <a:avLst/>
        </a:prstGeom>
        <a:noFill/>
        <a:ln w="9525">
          <a:noFill/>
        </a:ln>
      </xdr:spPr>
    </xdr:pic>
    <xdr:clientData/>
  </xdr:twoCellAnchor>
  <xdr:twoCellAnchor editAs="oneCell">
    <xdr:from>
      <xdr:col>10</xdr:col>
      <xdr:colOff>0</xdr:colOff>
      <xdr:row>43</xdr:row>
      <xdr:rowOff>0</xdr:rowOff>
    </xdr:from>
    <xdr:to>
      <xdr:col>10</xdr:col>
      <xdr:colOff>505460</xdr:colOff>
      <xdr:row>43</xdr:row>
      <xdr:rowOff>868680</xdr:rowOff>
    </xdr:to>
    <xdr:pic>
      <xdr:nvPicPr>
        <xdr:cNvPr id="1247" name="Picture 438836" hidden="1"/>
        <xdr:cNvPicPr/>
      </xdr:nvPicPr>
      <xdr:blipFill>
        <a:blip r:embed="rId1"/>
        <a:stretch>
          <a:fillRect/>
        </a:stretch>
      </xdr:blipFill>
      <xdr:spPr>
        <a:xfrm>
          <a:off x="10930255" y="61947425"/>
          <a:ext cx="505460" cy="868680"/>
        </a:xfrm>
        <a:prstGeom prst="rect">
          <a:avLst/>
        </a:prstGeom>
        <a:noFill/>
        <a:ln w="9525">
          <a:noFill/>
        </a:ln>
      </xdr:spPr>
    </xdr:pic>
    <xdr:clientData/>
  </xdr:twoCellAnchor>
  <xdr:twoCellAnchor editAs="oneCell">
    <xdr:from>
      <xdr:col>10</xdr:col>
      <xdr:colOff>0</xdr:colOff>
      <xdr:row>43</xdr:row>
      <xdr:rowOff>0</xdr:rowOff>
    </xdr:from>
    <xdr:to>
      <xdr:col>10</xdr:col>
      <xdr:colOff>507365</xdr:colOff>
      <xdr:row>43</xdr:row>
      <xdr:rowOff>950595</xdr:rowOff>
    </xdr:to>
    <xdr:pic>
      <xdr:nvPicPr>
        <xdr:cNvPr id="1248" name="Picture 438836" hidden="1"/>
        <xdr:cNvPicPr/>
      </xdr:nvPicPr>
      <xdr:blipFill>
        <a:blip r:embed="rId1"/>
        <a:stretch>
          <a:fillRect/>
        </a:stretch>
      </xdr:blipFill>
      <xdr:spPr>
        <a:xfrm>
          <a:off x="10930255" y="61947425"/>
          <a:ext cx="507365" cy="950595"/>
        </a:xfrm>
        <a:prstGeom prst="rect">
          <a:avLst/>
        </a:prstGeom>
        <a:noFill/>
        <a:ln w="9525">
          <a:noFill/>
        </a:ln>
      </xdr:spPr>
    </xdr:pic>
    <xdr:clientData/>
  </xdr:twoCellAnchor>
  <xdr:twoCellAnchor editAs="oneCell">
    <xdr:from>
      <xdr:col>10</xdr:col>
      <xdr:colOff>0</xdr:colOff>
      <xdr:row>43</xdr:row>
      <xdr:rowOff>0</xdr:rowOff>
    </xdr:from>
    <xdr:to>
      <xdr:col>10</xdr:col>
      <xdr:colOff>513715</xdr:colOff>
      <xdr:row>43</xdr:row>
      <xdr:rowOff>950595</xdr:rowOff>
    </xdr:to>
    <xdr:pic>
      <xdr:nvPicPr>
        <xdr:cNvPr id="1249" name="Picture 438836" hidden="1"/>
        <xdr:cNvPicPr/>
      </xdr:nvPicPr>
      <xdr:blipFill>
        <a:blip r:embed="rId1"/>
        <a:stretch>
          <a:fillRect/>
        </a:stretch>
      </xdr:blipFill>
      <xdr:spPr>
        <a:xfrm>
          <a:off x="10930255" y="61947425"/>
          <a:ext cx="513715" cy="950595"/>
        </a:xfrm>
        <a:prstGeom prst="rect">
          <a:avLst/>
        </a:prstGeom>
        <a:noFill/>
        <a:ln w="9525">
          <a:noFill/>
        </a:ln>
      </xdr:spPr>
    </xdr:pic>
    <xdr:clientData/>
  </xdr:twoCellAnchor>
  <xdr:twoCellAnchor editAs="oneCell">
    <xdr:from>
      <xdr:col>10</xdr:col>
      <xdr:colOff>0</xdr:colOff>
      <xdr:row>43</xdr:row>
      <xdr:rowOff>0</xdr:rowOff>
    </xdr:from>
    <xdr:to>
      <xdr:col>10</xdr:col>
      <xdr:colOff>507365</xdr:colOff>
      <xdr:row>43</xdr:row>
      <xdr:rowOff>952500</xdr:rowOff>
    </xdr:to>
    <xdr:pic>
      <xdr:nvPicPr>
        <xdr:cNvPr id="1250" name="Picture 438836" hidden="1"/>
        <xdr:cNvPicPr/>
      </xdr:nvPicPr>
      <xdr:blipFill>
        <a:blip r:embed="rId1"/>
        <a:stretch>
          <a:fillRect/>
        </a:stretch>
      </xdr:blipFill>
      <xdr:spPr>
        <a:xfrm>
          <a:off x="10930255" y="61947425"/>
          <a:ext cx="507365" cy="952500"/>
        </a:xfrm>
        <a:prstGeom prst="rect">
          <a:avLst/>
        </a:prstGeom>
        <a:noFill/>
        <a:ln w="9525">
          <a:noFill/>
        </a:ln>
      </xdr:spPr>
    </xdr:pic>
    <xdr:clientData/>
  </xdr:twoCellAnchor>
  <xdr:twoCellAnchor editAs="oneCell">
    <xdr:from>
      <xdr:col>10</xdr:col>
      <xdr:colOff>0</xdr:colOff>
      <xdr:row>43</xdr:row>
      <xdr:rowOff>0</xdr:rowOff>
    </xdr:from>
    <xdr:to>
      <xdr:col>10</xdr:col>
      <xdr:colOff>513715</xdr:colOff>
      <xdr:row>43</xdr:row>
      <xdr:rowOff>952500</xdr:rowOff>
    </xdr:to>
    <xdr:pic>
      <xdr:nvPicPr>
        <xdr:cNvPr id="1251" name="Picture 438836" hidden="1"/>
        <xdr:cNvPicPr/>
      </xdr:nvPicPr>
      <xdr:blipFill>
        <a:blip r:embed="rId1"/>
        <a:stretch>
          <a:fillRect/>
        </a:stretch>
      </xdr:blipFill>
      <xdr:spPr>
        <a:xfrm>
          <a:off x="10930255" y="61947425"/>
          <a:ext cx="513715" cy="95250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527050</xdr:rowOff>
    </xdr:to>
    <xdr:pic>
      <xdr:nvPicPr>
        <xdr:cNvPr id="1252" name="Picture 438836" hidden="1"/>
        <xdr:cNvPicPr/>
      </xdr:nvPicPr>
      <xdr:blipFill>
        <a:blip r:embed="rId1"/>
        <a:stretch>
          <a:fillRect/>
        </a:stretch>
      </xdr:blipFill>
      <xdr:spPr>
        <a:xfrm>
          <a:off x="10930255" y="59839225"/>
          <a:ext cx="507365" cy="52705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527050</xdr:rowOff>
    </xdr:to>
    <xdr:pic>
      <xdr:nvPicPr>
        <xdr:cNvPr id="1253" name="Picture 438836" hidden="1"/>
        <xdr:cNvPicPr/>
      </xdr:nvPicPr>
      <xdr:blipFill>
        <a:blip r:embed="rId1"/>
        <a:stretch>
          <a:fillRect/>
        </a:stretch>
      </xdr:blipFill>
      <xdr:spPr>
        <a:xfrm>
          <a:off x="10930255" y="59839225"/>
          <a:ext cx="513715" cy="52705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533400</xdr:rowOff>
    </xdr:to>
    <xdr:pic>
      <xdr:nvPicPr>
        <xdr:cNvPr id="1254" name="Picture 438836" hidden="1"/>
        <xdr:cNvPicPr/>
      </xdr:nvPicPr>
      <xdr:blipFill>
        <a:blip r:embed="rId1"/>
        <a:stretch>
          <a:fillRect/>
        </a:stretch>
      </xdr:blipFill>
      <xdr:spPr>
        <a:xfrm>
          <a:off x="10930255" y="59839225"/>
          <a:ext cx="505460" cy="53340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868045</xdr:rowOff>
    </xdr:to>
    <xdr:pic>
      <xdr:nvPicPr>
        <xdr:cNvPr id="1255" name="Picture 438836" hidden="1"/>
        <xdr:cNvPicPr/>
      </xdr:nvPicPr>
      <xdr:blipFill>
        <a:blip r:embed="rId1"/>
        <a:stretch>
          <a:fillRect/>
        </a:stretch>
      </xdr:blipFill>
      <xdr:spPr>
        <a:xfrm>
          <a:off x="10930255" y="59839225"/>
          <a:ext cx="507365" cy="86804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812165</xdr:rowOff>
    </xdr:to>
    <xdr:pic>
      <xdr:nvPicPr>
        <xdr:cNvPr id="1256" name="Picture 438836" hidden="1"/>
        <xdr:cNvPicPr/>
      </xdr:nvPicPr>
      <xdr:blipFill>
        <a:blip r:embed="rId1"/>
        <a:stretch>
          <a:fillRect/>
        </a:stretch>
      </xdr:blipFill>
      <xdr:spPr>
        <a:xfrm>
          <a:off x="10930255" y="59839225"/>
          <a:ext cx="507365" cy="81216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500380</xdr:rowOff>
    </xdr:to>
    <xdr:pic>
      <xdr:nvPicPr>
        <xdr:cNvPr id="1257" name="Picture 438836" hidden="1"/>
        <xdr:cNvPicPr/>
      </xdr:nvPicPr>
      <xdr:blipFill>
        <a:blip r:embed="rId1"/>
        <a:stretch>
          <a:fillRect/>
        </a:stretch>
      </xdr:blipFill>
      <xdr:spPr>
        <a:xfrm>
          <a:off x="10930255" y="59839225"/>
          <a:ext cx="507365" cy="50038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868045</xdr:rowOff>
    </xdr:to>
    <xdr:pic>
      <xdr:nvPicPr>
        <xdr:cNvPr id="1258" name="Picture 438836" hidden="1"/>
        <xdr:cNvPicPr/>
      </xdr:nvPicPr>
      <xdr:blipFill>
        <a:blip r:embed="rId1"/>
        <a:stretch>
          <a:fillRect/>
        </a:stretch>
      </xdr:blipFill>
      <xdr:spPr>
        <a:xfrm>
          <a:off x="10930255" y="59839225"/>
          <a:ext cx="513715" cy="86804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812165</xdr:rowOff>
    </xdr:to>
    <xdr:pic>
      <xdr:nvPicPr>
        <xdr:cNvPr id="1259" name="Picture 438836" hidden="1"/>
        <xdr:cNvPicPr/>
      </xdr:nvPicPr>
      <xdr:blipFill>
        <a:blip r:embed="rId1"/>
        <a:stretch>
          <a:fillRect/>
        </a:stretch>
      </xdr:blipFill>
      <xdr:spPr>
        <a:xfrm>
          <a:off x="10930255" y="59839225"/>
          <a:ext cx="513715" cy="81216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500380</xdr:rowOff>
    </xdr:to>
    <xdr:pic>
      <xdr:nvPicPr>
        <xdr:cNvPr id="1260" name="Picture 438836" hidden="1"/>
        <xdr:cNvPicPr/>
      </xdr:nvPicPr>
      <xdr:blipFill>
        <a:blip r:embed="rId1"/>
        <a:stretch>
          <a:fillRect/>
        </a:stretch>
      </xdr:blipFill>
      <xdr:spPr>
        <a:xfrm>
          <a:off x="10930255" y="59839225"/>
          <a:ext cx="513715" cy="50038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817245</xdr:rowOff>
    </xdr:to>
    <xdr:pic>
      <xdr:nvPicPr>
        <xdr:cNvPr id="1261" name="Picture 438836" hidden="1"/>
        <xdr:cNvPicPr/>
      </xdr:nvPicPr>
      <xdr:blipFill>
        <a:blip r:embed="rId1"/>
        <a:stretch>
          <a:fillRect/>
        </a:stretch>
      </xdr:blipFill>
      <xdr:spPr>
        <a:xfrm>
          <a:off x="10930255" y="59839225"/>
          <a:ext cx="505460" cy="817245"/>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505460</xdr:rowOff>
    </xdr:to>
    <xdr:pic>
      <xdr:nvPicPr>
        <xdr:cNvPr id="1262" name="Picture 438836" hidden="1"/>
        <xdr:cNvPicPr/>
      </xdr:nvPicPr>
      <xdr:blipFill>
        <a:blip r:embed="rId1"/>
        <a:stretch>
          <a:fillRect/>
        </a:stretch>
      </xdr:blipFill>
      <xdr:spPr>
        <a:xfrm>
          <a:off x="10930255" y="59839225"/>
          <a:ext cx="505460" cy="50546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899160</xdr:rowOff>
    </xdr:to>
    <xdr:pic>
      <xdr:nvPicPr>
        <xdr:cNvPr id="1263" name="Picture 438836" hidden="1"/>
        <xdr:cNvPicPr/>
      </xdr:nvPicPr>
      <xdr:blipFill>
        <a:blip r:embed="rId1"/>
        <a:stretch>
          <a:fillRect/>
        </a:stretch>
      </xdr:blipFill>
      <xdr:spPr>
        <a:xfrm>
          <a:off x="10930255" y="59839225"/>
          <a:ext cx="507365" cy="89916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523875</xdr:rowOff>
    </xdr:to>
    <xdr:pic>
      <xdr:nvPicPr>
        <xdr:cNvPr id="1264" name="Picture 438836" hidden="1"/>
        <xdr:cNvPicPr/>
      </xdr:nvPicPr>
      <xdr:blipFill>
        <a:blip r:embed="rId1"/>
        <a:stretch>
          <a:fillRect/>
        </a:stretch>
      </xdr:blipFill>
      <xdr:spPr>
        <a:xfrm>
          <a:off x="10930255" y="59839225"/>
          <a:ext cx="507365" cy="52387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899160</xdr:rowOff>
    </xdr:to>
    <xdr:pic>
      <xdr:nvPicPr>
        <xdr:cNvPr id="1265" name="Picture 438836" hidden="1"/>
        <xdr:cNvPicPr/>
      </xdr:nvPicPr>
      <xdr:blipFill>
        <a:blip r:embed="rId1"/>
        <a:stretch>
          <a:fillRect/>
        </a:stretch>
      </xdr:blipFill>
      <xdr:spPr>
        <a:xfrm>
          <a:off x="10930255" y="59839225"/>
          <a:ext cx="513715" cy="89916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523875</xdr:rowOff>
    </xdr:to>
    <xdr:pic>
      <xdr:nvPicPr>
        <xdr:cNvPr id="1266" name="Picture 438836" hidden="1"/>
        <xdr:cNvPicPr/>
      </xdr:nvPicPr>
      <xdr:blipFill>
        <a:blip r:embed="rId1"/>
        <a:stretch>
          <a:fillRect/>
        </a:stretch>
      </xdr:blipFill>
      <xdr:spPr>
        <a:xfrm>
          <a:off x="10930255" y="59839225"/>
          <a:ext cx="513715" cy="523875"/>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530225</xdr:rowOff>
    </xdr:to>
    <xdr:pic>
      <xdr:nvPicPr>
        <xdr:cNvPr id="1267" name="Picture 438836" hidden="1"/>
        <xdr:cNvPicPr/>
      </xdr:nvPicPr>
      <xdr:blipFill>
        <a:blip r:embed="rId1"/>
        <a:stretch>
          <a:fillRect/>
        </a:stretch>
      </xdr:blipFill>
      <xdr:spPr>
        <a:xfrm>
          <a:off x="10930255" y="59839225"/>
          <a:ext cx="505460" cy="53022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901065</xdr:rowOff>
    </xdr:to>
    <xdr:pic>
      <xdr:nvPicPr>
        <xdr:cNvPr id="1268" name="Picture 438836" hidden="1"/>
        <xdr:cNvPicPr/>
      </xdr:nvPicPr>
      <xdr:blipFill>
        <a:blip r:embed="rId1"/>
        <a:stretch>
          <a:fillRect/>
        </a:stretch>
      </xdr:blipFill>
      <xdr:spPr>
        <a:xfrm>
          <a:off x="10930255" y="59839225"/>
          <a:ext cx="507365" cy="901065"/>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525780</xdr:rowOff>
    </xdr:to>
    <xdr:pic>
      <xdr:nvPicPr>
        <xdr:cNvPr id="1269" name="Picture 438836" hidden="1"/>
        <xdr:cNvPicPr/>
      </xdr:nvPicPr>
      <xdr:blipFill>
        <a:blip r:embed="rId1"/>
        <a:stretch>
          <a:fillRect/>
        </a:stretch>
      </xdr:blipFill>
      <xdr:spPr>
        <a:xfrm>
          <a:off x="10930255" y="59839225"/>
          <a:ext cx="507365" cy="52578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901065</xdr:rowOff>
    </xdr:to>
    <xdr:pic>
      <xdr:nvPicPr>
        <xdr:cNvPr id="1270" name="Picture 438836" hidden="1"/>
        <xdr:cNvPicPr/>
      </xdr:nvPicPr>
      <xdr:blipFill>
        <a:blip r:embed="rId1"/>
        <a:stretch>
          <a:fillRect/>
        </a:stretch>
      </xdr:blipFill>
      <xdr:spPr>
        <a:xfrm>
          <a:off x="10930255" y="59839225"/>
          <a:ext cx="513715" cy="901065"/>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525780</xdr:rowOff>
    </xdr:to>
    <xdr:pic>
      <xdr:nvPicPr>
        <xdr:cNvPr id="1271" name="Picture 438836" hidden="1"/>
        <xdr:cNvPicPr/>
      </xdr:nvPicPr>
      <xdr:blipFill>
        <a:blip r:embed="rId1"/>
        <a:stretch>
          <a:fillRect/>
        </a:stretch>
      </xdr:blipFill>
      <xdr:spPr>
        <a:xfrm>
          <a:off x="10930255" y="59839225"/>
          <a:ext cx="513715" cy="52578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530860</xdr:rowOff>
    </xdr:to>
    <xdr:pic>
      <xdr:nvPicPr>
        <xdr:cNvPr id="1272" name="Picture 438836" hidden="1"/>
        <xdr:cNvPicPr/>
      </xdr:nvPicPr>
      <xdr:blipFill>
        <a:blip r:embed="rId1"/>
        <a:stretch>
          <a:fillRect/>
        </a:stretch>
      </xdr:blipFill>
      <xdr:spPr>
        <a:xfrm>
          <a:off x="10930255" y="59839225"/>
          <a:ext cx="505460" cy="530860"/>
        </a:xfrm>
        <a:prstGeom prst="rect">
          <a:avLst/>
        </a:prstGeom>
        <a:noFill/>
        <a:ln w="9525">
          <a:noFill/>
        </a:ln>
      </xdr:spPr>
    </xdr:pic>
    <xdr:clientData/>
  </xdr:twoCellAnchor>
  <xdr:twoCellAnchor editAs="oneCell">
    <xdr:from>
      <xdr:col>10</xdr:col>
      <xdr:colOff>0</xdr:colOff>
      <xdr:row>41</xdr:row>
      <xdr:rowOff>0</xdr:rowOff>
    </xdr:from>
    <xdr:to>
      <xdr:col>10</xdr:col>
      <xdr:colOff>507365</xdr:colOff>
      <xdr:row>41</xdr:row>
      <xdr:rowOff>901700</xdr:rowOff>
    </xdr:to>
    <xdr:pic>
      <xdr:nvPicPr>
        <xdr:cNvPr id="1273" name="Picture 438836" hidden="1"/>
        <xdr:cNvPicPr/>
      </xdr:nvPicPr>
      <xdr:blipFill>
        <a:blip r:embed="rId1"/>
        <a:stretch>
          <a:fillRect/>
        </a:stretch>
      </xdr:blipFill>
      <xdr:spPr>
        <a:xfrm>
          <a:off x="10930255" y="59839225"/>
          <a:ext cx="507365" cy="901700"/>
        </a:xfrm>
        <a:prstGeom prst="rect">
          <a:avLst/>
        </a:prstGeom>
        <a:noFill/>
        <a:ln w="9525">
          <a:noFill/>
        </a:ln>
      </xdr:spPr>
    </xdr:pic>
    <xdr:clientData/>
  </xdr:twoCellAnchor>
  <xdr:twoCellAnchor editAs="oneCell">
    <xdr:from>
      <xdr:col>10</xdr:col>
      <xdr:colOff>0</xdr:colOff>
      <xdr:row>41</xdr:row>
      <xdr:rowOff>0</xdr:rowOff>
    </xdr:from>
    <xdr:to>
      <xdr:col>10</xdr:col>
      <xdr:colOff>513715</xdr:colOff>
      <xdr:row>41</xdr:row>
      <xdr:rowOff>901700</xdr:rowOff>
    </xdr:to>
    <xdr:pic>
      <xdr:nvPicPr>
        <xdr:cNvPr id="1274" name="Picture 438836" hidden="1"/>
        <xdr:cNvPicPr/>
      </xdr:nvPicPr>
      <xdr:blipFill>
        <a:blip r:embed="rId1"/>
        <a:stretch>
          <a:fillRect/>
        </a:stretch>
      </xdr:blipFill>
      <xdr:spPr>
        <a:xfrm>
          <a:off x="10930255" y="59839225"/>
          <a:ext cx="513715" cy="90170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908050</xdr:rowOff>
    </xdr:to>
    <xdr:pic>
      <xdr:nvPicPr>
        <xdr:cNvPr id="1275" name="Picture 438836" hidden="1"/>
        <xdr:cNvPicPr/>
      </xdr:nvPicPr>
      <xdr:blipFill>
        <a:blip r:embed="rId1"/>
        <a:stretch>
          <a:fillRect/>
        </a:stretch>
      </xdr:blipFill>
      <xdr:spPr>
        <a:xfrm>
          <a:off x="10930255" y="59839225"/>
          <a:ext cx="505460" cy="90805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905510</xdr:rowOff>
    </xdr:to>
    <xdr:pic>
      <xdr:nvPicPr>
        <xdr:cNvPr id="1276" name="Picture 438836" hidden="1"/>
        <xdr:cNvPicPr/>
      </xdr:nvPicPr>
      <xdr:blipFill>
        <a:blip r:embed="rId1"/>
        <a:stretch>
          <a:fillRect/>
        </a:stretch>
      </xdr:blipFill>
      <xdr:spPr>
        <a:xfrm>
          <a:off x="10930255" y="59839225"/>
          <a:ext cx="505460" cy="905510"/>
        </a:xfrm>
        <a:prstGeom prst="rect">
          <a:avLst/>
        </a:prstGeom>
        <a:noFill/>
        <a:ln w="9525">
          <a:noFill/>
        </a:ln>
      </xdr:spPr>
    </xdr:pic>
    <xdr:clientData/>
  </xdr:twoCellAnchor>
  <xdr:twoCellAnchor editAs="oneCell">
    <xdr:from>
      <xdr:col>10</xdr:col>
      <xdr:colOff>0</xdr:colOff>
      <xdr:row>41</xdr:row>
      <xdr:rowOff>0</xdr:rowOff>
    </xdr:from>
    <xdr:to>
      <xdr:col>10</xdr:col>
      <xdr:colOff>505460</xdr:colOff>
      <xdr:row>41</xdr:row>
      <xdr:rowOff>906145</xdr:rowOff>
    </xdr:to>
    <xdr:pic>
      <xdr:nvPicPr>
        <xdr:cNvPr id="1277" name="Picture 438836" hidden="1"/>
        <xdr:cNvPicPr/>
      </xdr:nvPicPr>
      <xdr:blipFill>
        <a:blip r:embed="rId1"/>
        <a:stretch>
          <a:fillRect/>
        </a:stretch>
      </xdr:blipFill>
      <xdr:spPr>
        <a:xfrm>
          <a:off x="10930255" y="59839225"/>
          <a:ext cx="505460" cy="906145"/>
        </a:xfrm>
        <a:prstGeom prst="rect">
          <a:avLst/>
        </a:prstGeom>
        <a:noFill/>
        <a:ln w="9525">
          <a:noFill/>
        </a:ln>
      </xdr:spPr>
    </xdr:pic>
    <xdr:clientData/>
  </xdr:twoCellAnchor>
  <xdr:twoCellAnchor editAs="oneCell">
    <xdr:from>
      <xdr:col>12</xdr:col>
      <xdr:colOff>0</xdr:colOff>
      <xdr:row>43</xdr:row>
      <xdr:rowOff>0</xdr:rowOff>
    </xdr:from>
    <xdr:to>
      <xdr:col>13</xdr:col>
      <xdr:colOff>0</xdr:colOff>
      <xdr:row>43</xdr:row>
      <xdr:rowOff>919480</xdr:rowOff>
    </xdr:to>
    <xdr:pic>
      <xdr:nvPicPr>
        <xdr:cNvPr id="1278" name="Picture 438836" hidden="1"/>
        <xdr:cNvPicPr/>
      </xdr:nvPicPr>
      <xdr:blipFill>
        <a:blip r:embed="rId1"/>
        <a:stretch>
          <a:fillRect/>
        </a:stretch>
      </xdr:blipFill>
      <xdr:spPr>
        <a:xfrm>
          <a:off x="12122150" y="61947425"/>
          <a:ext cx="510540" cy="919480"/>
        </a:xfrm>
        <a:prstGeom prst="rect">
          <a:avLst/>
        </a:prstGeom>
        <a:noFill/>
        <a:ln w="9525">
          <a:noFill/>
        </a:ln>
      </xdr:spPr>
    </xdr:pic>
    <xdr:clientData/>
  </xdr:twoCellAnchor>
  <xdr:twoCellAnchor editAs="oneCell">
    <xdr:from>
      <xdr:col>12</xdr:col>
      <xdr:colOff>0</xdr:colOff>
      <xdr:row>43</xdr:row>
      <xdr:rowOff>0</xdr:rowOff>
    </xdr:from>
    <xdr:to>
      <xdr:col>13</xdr:col>
      <xdr:colOff>0</xdr:colOff>
      <xdr:row>43</xdr:row>
      <xdr:rowOff>863600</xdr:rowOff>
    </xdr:to>
    <xdr:pic>
      <xdr:nvPicPr>
        <xdr:cNvPr id="1279" name="Picture 438836" hidden="1"/>
        <xdr:cNvPicPr/>
      </xdr:nvPicPr>
      <xdr:blipFill>
        <a:blip r:embed="rId1"/>
        <a:stretch>
          <a:fillRect/>
        </a:stretch>
      </xdr:blipFill>
      <xdr:spPr>
        <a:xfrm>
          <a:off x="12122150" y="61947425"/>
          <a:ext cx="510540" cy="863600"/>
        </a:xfrm>
        <a:prstGeom prst="rect">
          <a:avLst/>
        </a:prstGeom>
        <a:noFill/>
        <a:ln w="9525">
          <a:noFill/>
        </a:ln>
      </xdr:spPr>
    </xdr:pic>
    <xdr:clientData/>
  </xdr:twoCellAnchor>
  <xdr:twoCellAnchor editAs="oneCell">
    <xdr:from>
      <xdr:col>12</xdr:col>
      <xdr:colOff>0</xdr:colOff>
      <xdr:row>43</xdr:row>
      <xdr:rowOff>0</xdr:rowOff>
    </xdr:from>
    <xdr:to>
      <xdr:col>13</xdr:col>
      <xdr:colOff>0</xdr:colOff>
      <xdr:row>43</xdr:row>
      <xdr:rowOff>868680</xdr:rowOff>
    </xdr:to>
    <xdr:pic>
      <xdr:nvPicPr>
        <xdr:cNvPr id="1282" name="Picture 438836" hidden="1"/>
        <xdr:cNvPicPr/>
      </xdr:nvPicPr>
      <xdr:blipFill>
        <a:blip r:embed="rId1"/>
        <a:stretch>
          <a:fillRect/>
        </a:stretch>
      </xdr:blipFill>
      <xdr:spPr>
        <a:xfrm>
          <a:off x="12122150" y="61947425"/>
          <a:ext cx="510540" cy="868680"/>
        </a:xfrm>
        <a:prstGeom prst="rect">
          <a:avLst/>
        </a:prstGeom>
        <a:noFill/>
        <a:ln w="9525">
          <a:noFill/>
        </a:ln>
      </xdr:spPr>
    </xdr:pic>
    <xdr:clientData/>
  </xdr:twoCellAnchor>
  <xdr:twoCellAnchor editAs="oneCell">
    <xdr:from>
      <xdr:col>12</xdr:col>
      <xdr:colOff>0</xdr:colOff>
      <xdr:row>43</xdr:row>
      <xdr:rowOff>0</xdr:rowOff>
    </xdr:from>
    <xdr:to>
      <xdr:col>13</xdr:col>
      <xdr:colOff>0</xdr:colOff>
      <xdr:row>43</xdr:row>
      <xdr:rowOff>950595</xdr:rowOff>
    </xdr:to>
    <xdr:pic>
      <xdr:nvPicPr>
        <xdr:cNvPr id="1283" name="Picture 438836" hidden="1"/>
        <xdr:cNvPicPr/>
      </xdr:nvPicPr>
      <xdr:blipFill>
        <a:blip r:embed="rId1"/>
        <a:stretch>
          <a:fillRect/>
        </a:stretch>
      </xdr:blipFill>
      <xdr:spPr>
        <a:xfrm>
          <a:off x="12122150" y="61947425"/>
          <a:ext cx="510540" cy="950595"/>
        </a:xfrm>
        <a:prstGeom prst="rect">
          <a:avLst/>
        </a:prstGeom>
        <a:noFill/>
        <a:ln w="9525">
          <a:noFill/>
        </a:ln>
      </xdr:spPr>
    </xdr:pic>
    <xdr:clientData/>
  </xdr:twoCellAnchor>
  <xdr:twoCellAnchor editAs="oneCell">
    <xdr:from>
      <xdr:col>12</xdr:col>
      <xdr:colOff>0</xdr:colOff>
      <xdr:row>43</xdr:row>
      <xdr:rowOff>0</xdr:rowOff>
    </xdr:from>
    <xdr:to>
      <xdr:col>13</xdr:col>
      <xdr:colOff>0</xdr:colOff>
      <xdr:row>43</xdr:row>
      <xdr:rowOff>952500</xdr:rowOff>
    </xdr:to>
    <xdr:pic>
      <xdr:nvPicPr>
        <xdr:cNvPr id="1285" name="Picture 438836" hidden="1"/>
        <xdr:cNvPicPr/>
      </xdr:nvPicPr>
      <xdr:blipFill>
        <a:blip r:embed="rId1"/>
        <a:stretch>
          <a:fillRect/>
        </a:stretch>
      </xdr:blipFill>
      <xdr:spPr>
        <a:xfrm>
          <a:off x="12122150" y="61947425"/>
          <a:ext cx="510540" cy="95250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527050</xdr:rowOff>
    </xdr:to>
    <xdr:pic>
      <xdr:nvPicPr>
        <xdr:cNvPr id="1287" name="Picture 438836" hidden="1"/>
        <xdr:cNvPicPr/>
      </xdr:nvPicPr>
      <xdr:blipFill>
        <a:blip r:embed="rId1"/>
        <a:stretch>
          <a:fillRect/>
        </a:stretch>
      </xdr:blipFill>
      <xdr:spPr>
        <a:xfrm>
          <a:off x="12122150" y="59839225"/>
          <a:ext cx="510540" cy="52705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533400</xdr:rowOff>
    </xdr:to>
    <xdr:pic>
      <xdr:nvPicPr>
        <xdr:cNvPr id="1289" name="Picture 438836" hidden="1"/>
        <xdr:cNvPicPr/>
      </xdr:nvPicPr>
      <xdr:blipFill>
        <a:blip r:embed="rId1"/>
        <a:stretch>
          <a:fillRect/>
        </a:stretch>
      </xdr:blipFill>
      <xdr:spPr>
        <a:xfrm>
          <a:off x="12122150" y="59839225"/>
          <a:ext cx="510540" cy="53340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868045</xdr:rowOff>
    </xdr:to>
    <xdr:pic>
      <xdr:nvPicPr>
        <xdr:cNvPr id="1290" name="Picture 438836" hidden="1"/>
        <xdr:cNvPicPr/>
      </xdr:nvPicPr>
      <xdr:blipFill>
        <a:blip r:embed="rId1"/>
        <a:stretch>
          <a:fillRect/>
        </a:stretch>
      </xdr:blipFill>
      <xdr:spPr>
        <a:xfrm>
          <a:off x="12122150" y="59839225"/>
          <a:ext cx="510540" cy="86804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812165</xdr:rowOff>
    </xdr:to>
    <xdr:pic>
      <xdr:nvPicPr>
        <xdr:cNvPr id="1291" name="Picture 438836" hidden="1"/>
        <xdr:cNvPicPr/>
      </xdr:nvPicPr>
      <xdr:blipFill>
        <a:blip r:embed="rId1"/>
        <a:stretch>
          <a:fillRect/>
        </a:stretch>
      </xdr:blipFill>
      <xdr:spPr>
        <a:xfrm>
          <a:off x="12122150" y="59839225"/>
          <a:ext cx="510540" cy="81216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500380</xdr:rowOff>
    </xdr:to>
    <xdr:pic>
      <xdr:nvPicPr>
        <xdr:cNvPr id="1292" name="Picture 438836" hidden="1"/>
        <xdr:cNvPicPr/>
      </xdr:nvPicPr>
      <xdr:blipFill>
        <a:blip r:embed="rId1"/>
        <a:stretch>
          <a:fillRect/>
        </a:stretch>
      </xdr:blipFill>
      <xdr:spPr>
        <a:xfrm>
          <a:off x="12122150" y="59839225"/>
          <a:ext cx="510540" cy="50038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817245</xdr:rowOff>
    </xdr:to>
    <xdr:pic>
      <xdr:nvPicPr>
        <xdr:cNvPr id="1296" name="Picture 438836" hidden="1"/>
        <xdr:cNvPicPr/>
      </xdr:nvPicPr>
      <xdr:blipFill>
        <a:blip r:embed="rId1"/>
        <a:stretch>
          <a:fillRect/>
        </a:stretch>
      </xdr:blipFill>
      <xdr:spPr>
        <a:xfrm>
          <a:off x="12122150" y="59839225"/>
          <a:ext cx="510540" cy="81724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505460</xdr:rowOff>
    </xdr:to>
    <xdr:pic>
      <xdr:nvPicPr>
        <xdr:cNvPr id="1297" name="Picture 438836" hidden="1"/>
        <xdr:cNvPicPr/>
      </xdr:nvPicPr>
      <xdr:blipFill>
        <a:blip r:embed="rId1"/>
        <a:stretch>
          <a:fillRect/>
        </a:stretch>
      </xdr:blipFill>
      <xdr:spPr>
        <a:xfrm>
          <a:off x="12122150" y="59839225"/>
          <a:ext cx="510540" cy="50546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899160</xdr:rowOff>
    </xdr:to>
    <xdr:pic>
      <xdr:nvPicPr>
        <xdr:cNvPr id="1298" name="Picture 438836" hidden="1"/>
        <xdr:cNvPicPr/>
      </xdr:nvPicPr>
      <xdr:blipFill>
        <a:blip r:embed="rId1"/>
        <a:stretch>
          <a:fillRect/>
        </a:stretch>
      </xdr:blipFill>
      <xdr:spPr>
        <a:xfrm>
          <a:off x="12122150" y="59839225"/>
          <a:ext cx="510540" cy="89916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523875</xdr:rowOff>
    </xdr:to>
    <xdr:pic>
      <xdr:nvPicPr>
        <xdr:cNvPr id="1299" name="Picture 438836" hidden="1"/>
        <xdr:cNvPicPr/>
      </xdr:nvPicPr>
      <xdr:blipFill>
        <a:blip r:embed="rId1"/>
        <a:stretch>
          <a:fillRect/>
        </a:stretch>
      </xdr:blipFill>
      <xdr:spPr>
        <a:xfrm>
          <a:off x="12122150" y="59839225"/>
          <a:ext cx="510540" cy="52387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530225</xdr:rowOff>
    </xdr:to>
    <xdr:pic>
      <xdr:nvPicPr>
        <xdr:cNvPr id="1302" name="Picture 438836" hidden="1"/>
        <xdr:cNvPicPr/>
      </xdr:nvPicPr>
      <xdr:blipFill>
        <a:blip r:embed="rId1"/>
        <a:stretch>
          <a:fillRect/>
        </a:stretch>
      </xdr:blipFill>
      <xdr:spPr>
        <a:xfrm>
          <a:off x="12122150" y="59839225"/>
          <a:ext cx="510540" cy="53022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901065</xdr:rowOff>
    </xdr:to>
    <xdr:pic>
      <xdr:nvPicPr>
        <xdr:cNvPr id="1303" name="Picture 438836" hidden="1"/>
        <xdr:cNvPicPr/>
      </xdr:nvPicPr>
      <xdr:blipFill>
        <a:blip r:embed="rId1"/>
        <a:stretch>
          <a:fillRect/>
        </a:stretch>
      </xdr:blipFill>
      <xdr:spPr>
        <a:xfrm>
          <a:off x="12122150" y="59839225"/>
          <a:ext cx="510540" cy="901065"/>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525780</xdr:rowOff>
    </xdr:to>
    <xdr:pic>
      <xdr:nvPicPr>
        <xdr:cNvPr id="1304" name="Picture 438836" hidden="1"/>
        <xdr:cNvPicPr/>
      </xdr:nvPicPr>
      <xdr:blipFill>
        <a:blip r:embed="rId1"/>
        <a:stretch>
          <a:fillRect/>
        </a:stretch>
      </xdr:blipFill>
      <xdr:spPr>
        <a:xfrm>
          <a:off x="12122150" y="59839225"/>
          <a:ext cx="510540" cy="52578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530860</xdr:rowOff>
    </xdr:to>
    <xdr:pic>
      <xdr:nvPicPr>
        <xdr:cNvPr id="1307" name="Picture 438836" hidden="1"/>
        <xdr:cNvPicPr/>
      </xdr:nvPicPr>
      <xdr:blipFill>
        <a:blip r:embed="rId1"/>
        <a:stretch>
          <a:fillRect/>
        </a:stretch>
      </xdr:blipFill>
      <xdr:spPr>
        <a:xfrm>
          <a:off x="12122150" y="59839225"/>
          <a:ext cx="510540" cy="53086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901700</xdr:rowOff>
    </xdr:to>
    <xdr:pic>
      <xdr:nvPicPr>
        <xdr:cNvPr id="1308" name="Picture 438836" hidden="1"/>
        <xdr:cNvPicPr/>
      </xdr:nvPicPr>
      <xdr:blipFill>
        <a:blip r:embed="rId1"/>
        <a:stretch>
          <a:fillRect/>
        </a:stretch>
      </xdr:blipFill>
      <xdr:spPr>
        <a:xfrm>
          <a:off x="12122150" y="59839225"/>
          <a:ext cx="510540" cy="90170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908050</xdr:rowOff>
    </xdr:to>
    <xdr:pic>
      <xdr:nvPicPr>
        <xdr:cNvPr id="1310" name="Picture 438836" hidden="1"/>
        <xdr:cNvPicPr/>
      </xdr:nvPicPr>
      <xdr:blipFill>
        <a:blip r:embed="rId1"/>
        <a:stretch>
          <a:fillRect/>
        </a:stretch>
      </xdr:blipFill>
      <xdr:spPr>
        <a:xfrm>
          <a:off x="12122150" y="59839225"/>
          <a:ext cx="510540" cy="90805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905510</xdr:rowOff>
    </xdr:to>
    <xdr:pic>
      <xdr:nvPicPr>
        <xdr:cNvPr id="1311" name="Picture 438836" hidden="1"/>
        <xdr:cNvPicPr/>
      </xdr:nvPicPr>
      <xdr:blipFill>
        <a:blip r:embed="rId1"/>
        <a:stretch>
          <a:fillRect/>
        </a:stretch>
      </xdr:blipFill>
      <xdr:spPr>
        <a:xfrm>
          <a:off x="12122150" y="59839225"/>
          <a:ext cx="510540" cy="905510"/>
        </a:xfrm>
        <a:prstGeom prst="rect">
          <a:avLst/>
        </a:prstGeom>
        <a:noFill/>
        <a:ln w="9525">
          <a:noFill/>
        </a:ln>
      </xdr:spPr>
    </xdr:pic>
    <xdr:clientData/>
  </xdr:twoCellAnchor>
  <xdr:twoCellAnchor editAs="oneCell">
    <xdr:from>
      <xdr:col>12</xdr:col>
      <xdr:colOff>0</xdr:colOff>
      <xdr:row>41</xdr:row>
      <xdr:rowOff>0</xdr:rowOff>
    </xdr:from>
    <xdr:to>
      <xdr:col>13</xdr:col>
      <xdr:colOff>0</xdr:colOff>
      <xdr:row>41</xdr:row>
      <xdr:rowOff>906145</xdr:rowOff>
    </xdr:to>
    <xdr:pic>
      <xdr:nvPicPr>
        <xdr:cNvPr id="1312" name="Picture 438836" hidden="1"/>
        <xdr:cNvPicPr/>
      </xdr:nvPicPr>
      <xdr:blipFill>
        <a:blip r:embed="rId1"/>
        <a:stretch>
          <a:fillRect/>
        </a:stretch>
      </xdr:blipFill>
      <xdr:spPr>
        <a:xfrm>
          <a:off x="12122150" y="59839225"/>
          <a:ext cx="510540" cy="906145"/>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527050</xdr:rowOff>
    </xdr:to>
    <xdr:pic>
      <xdr:nvPicPr>
        <xdr:cNvPr id="1313" name="Picture 438836" hidden="1"/>
        <xdr:cNvPicPr/>
      </xdr:nvPicPr>
      <xdr:blipFill>
        <a:blip r:embed="rId1"/>
        <a:stretch>
          <a:fillRect/>
        </a:stretch>
      </xdr:blipFill>
      <xdr:spPr>
        <a:xfrm>
          <a:off x="12122150" y="63496825"/>
          <a:ext cx="510540" cy="527050"/>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533400</xdr:rowOff>
    </xdr:to>
    <xdr:pic>
      <xdr:nvPicPr>
        <xdr:cNvPr id="1315" name="Picture 438836" hidden="1"/>
        <xdr:cNvPicPr/>
      </xdr:nvPicPr>
      <xdr:blipFill>
        <a:blip r:embed="rId1"/>
        <a:stretch>
          <a:fillRect/>
        </a:stretch>
      </xdr:blipFill>
      <xdr:spPr>
        <a:xfrm>
          <a:off x="12122150" y="63496825"/>
          <a:ext cx="510540" cy="533400"/>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500380</xdr:rowOff>
    </xdr:to>
    <xdr:pic>
      <xdr:nvPicPr>
        <xdr:cNvPr id="1316" name="Picture 438836" hidden="1"/>
        <xdr:cNvPicPr/>
      </xdr:nvPicPr>
      <xdr:blipFill>
        <a:blip r:embed="rId1"/>
        <a:stretch>
          <a:fillRect/>
        </a:stretch>
      </xdr:blipFill>
      <xdr:spPr>
        <a:xfrm>
          <a:off x="12122150" y="63496825"/>
          <a:ext cx="510540" cy="500380"/>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505460</xdr:rowOff>
    </xdr:to>
    <xdr:pic>
      <xdr:nvPicPr>
        <xdr:cNvPr id="1318" name="Picture 438836" hidden="1"/>
        <xdr:cNvPicPr/>
      </xdr:nvPicPr>
      <xdr:blipFill>
        <a:blip r:embed="rId1"/>
        <a:stretch>
          <a:fillRect/>
        </a:stretch>
      </xdr:blipFill>
      <xdr:spPr>
        <a:xfrm>
          <a:off x="12122150" y="63496825"/>
          <a:ext cx="510540" cy="505460"/>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523875</xdr:rowOff>
    </xdr:to>
    <xdr:pic>
      <xdr:nvPicPr>
        <xdr:cNvPr id="1319" name="Picture 438836" hidden="1"/>
        <xdr:cNvPicPr/>
      </xdr:nvPicPr>
      <xdr:blipFill>
        <a:blip r:embed="rId1"/>
        <a:stretch>
          <a:fillRect/>
        </a:stretch>
      </xdr:blipFill>
      <xdr:spPr>
        <a:xfrm>
          <a:off x="12122150" y="63496825"/>
          <a:ext cx="510540" cy="523875"/>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530225</xdr:rowOff>
    </xdr:to>
    <xdr:pic>
      <xdr:nvPicPr>
        <xdr:cNvPr id="1321" name="Picture 438836" hidden="1"/>
        <xdr:cNvPicPr/>
      </xdr:nvPicPr>
      <xdr:blipFill>
        <a:blip r:embed="rId1"/>
        <a:stretch>
          <a:fillRect/>
        </a:stretch>
      </xdr:blipFill>
      <xdr:spPr>
        <a:xfrm>
          <a:off x="12122150" y="63496825"/>
          <a:ext cx="510540" cy="530225"/>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525780</xdr:rowOff>
    </xdr:to>
    <xdr:pic>
      <xdr:nvPicPr>
        <xdr:cNvPr id="1322" name="Picture 438836" hidden="1"/>
        <xdr:cNvPicPr/>
      </xdr:nvPicPr>
      <xdr:blipFill>
        <a:blip r:embed="rId1"/>
        <a:stretch>
          <a:fillRect/>
        </a:stretch>
      </xdr:blipFill>
      <xdr:spPr>
        <a:xfrm>
          <a:off x="12122150" y="63496825"/>
          <a:ext cx="510540" cy="525780"/>
        </a:xfrm>
        <a:prstGeom prst="rect">
          <a:avLst/>
        </a:prstGeom>
        <a:noFill/>
        <a:ln w="9525">
          <a:noFill/>
        </a:ln>
      </xdr:spPr>
    </xdr:pic>
    <xdr:clientData/>
  </xdr:twoCellAnchor>
  <xdr:twoCellAnchor editAs="oneCell">
    <xdr:from>
      <xdr:col>12</xdr:col>
      <xdr:colOff>0</xdr:colOff>
      <xdr:row>44</xdr:row>
      <xdr:rowOff>0</xdr:rowOff>
    </xdr:from>
    <xdr:to>
      <xdr:col>13</xdr:col>
      <xdr:colOff>0</xdr:colOff>
      <xdr:row>44</xdr:row>
      <xdr:rowOff>530860</xdr:rowOff>
    </xdr:to>
    <xdr:pic>
      <xdr:nvPicPr>
        <xdr:cNvPr id="1324" name="Picture 438836" hidden="1"/>
        <xdr:cNvPicPr/>
      </xdr:nvPicPr>
      <xdr:blipFill>
        <a:blip r:embed="rId1"/>
        <a:stretch>
          <a:fillRect/>
        </a:stretch>
      </xdr:blipFill>
      <xdr:spPr>
        <a:xfrm>
          <a:off x="12122150" y="63496825"/>
          <a:ext cx="510540" cy="53086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958850</xdr:rowOff>
    </xdr:to>
    <xdr:pic>
      <xdr:nvPicPr>
        <xdr:cNvPr id="1325" name="Picture 438836" hidden="1"/>
        <xdr:cNvPicPr/>
      </xdr:nvPicPr>
      <xdr:blipFill>
        <a:blip r:embed="rId1"/>
        <a:stretch>
          <a:fillRect/>
        </a:stretch>
      </xdr:blipFill>
      <xdr:spPr>
        <a:xfrm>
          <a:off x="10930255" y="77155675"/>
          <a:ext cx="507365" cy="95885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55</xdr:row>
      <xdr:rowOff>12700</xdr:rowOff>
    </xdr:to>
    <xdr:pic>
      <xdr:nvPicPr>
        <xdr:cNvPr id="1326" name="Picture 438836" hidden="1"/>
        <xdr:cNvPicPr/>
      </xdr:nvPicPr>
      <xdr:blipFill>
        <a:blip r:embed="rId1"/>
        <a:stretch>
          <a:fillRect/>
        </a:stretch>
      </xdr:blipFill>
      <xdr:spPr>
        <a:xfrm>
          <a:off x="10930255" y="77155675"/>
          <a:ext cx="507365" cy="111760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1060450</xdr:rowOff>
    </xdr:to>
    <xdr:pic>
      <xdr:nvPicPr>
        <xdr:cNvPr id="1327" name="Picture 438836" hidden="1"/>
        <xdr:cNvPicPr/>
      </xdr:nvPicPr>
      <xdr:blipFill>
        <a:blip r:embed="rId1"/>
        <a:stretch>
          <a:fillRect/>
        </a:stretch>
      </xdr:blipFill>
      <xdr:spPr>
        <a:xfrm>
          <a:off x="10930255" y="77155675"/>
          <a:ext cx="507365" cy="1060450"/>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958850</xdr:rowOff>
    </xdr:to>
    <xdr:pic>
      <xdr:nvPicPr>
        <xdr:cNvPr id="1328" name="Picture 438836" hidden="1"/>
        <xdr:cNvPicPr/>
      </xdr:nvPicPr>
      <xdr:blipFill>
        <a:blip r:embed="rId1"/>
        <a:stretch>
          <a:fillRect/>
        </a:stretch>
      </xdr:blipFill>
      <xdr:spPr>
        <a:xfrm>
          <a:off x="10930255" y="77155675"/>
          <a:ext cx="513715" cy="958850"/>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55</xdr:row>
      <xdr:rowOff>12700</xdr:rowOff>
    </xdr:to>
    <xdr:pic>
      <xdr:nvPicPr>
        <xdr:cNvPr id="1329" name="Picture 438836" hidden="1"/>
        <xdr:cNvPicPr/>
      </xdr:nvPicPr>
      <xdr:blipFill>
        <a:blip r:embed="rId1"/>
        <a:stretch>
          <a:fillRect/>
        </a:stretch>
      </xdr:blipFill>
      <xdr:spPr>
        <a:xfrm>
          <a:off x="10930255" y="77155675"/>
          <a:ext cx="513715" cy="1117600"/>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1060450</xdr:rowOff>
    </xdr:to>
    <xdr:pic>
      <xdr:nvPicPr>
        <xdr:cNvPr id="1330" name="Picture 438836" hidden="1"/>
        <xdr:cNvPicPr/>
      </xdr:nvPicPr>
      <xdr:blipFill>
        <a:blip r:embed="rId1"/>
        <a:stretch>
          <a:fillRect/>
        </a:stretch>
      </xdr:blipFill>
      <xdr:spPr>
        <a:xfrm>
          <a:off x="10930255" y="77155675"/>
          <a:ext cx="513715" cy="106045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1030605</xdr:rowOff>
    </xdr:to>
    <xdr:pic>
      <xdr:nvPicPr>
        <xdr:cNvPr id="1331" name="Picture 438836" hidden="1"/>
        <xdr:cNvPicPr/>
      </xdr:nvPicPr>
      <xdr:blipFill>
        <a:blip r:embed="rId1"/>
        <a:stretch>
          <a:fillRect/>
        </a:stretch>
      </xdr:blipFill>
      <xdr:spPr>
        <a:xfrm>
          <a:off x="10930255" y="77155675"/>
          <a:ext cx="507365" cy="1030605"/>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974725</xdr:rowOff>
    </xdr:to>
    <xdr:pic>
      <xdr:nvPicPr>
        <xdr:cNvPr id="1332" name="Picture 438836" hidden="1"/>
        <xdr:cNvPicPr/>
      </xdr:nvPicPr>
      <xdr:blipFill>
        <a:blip r:embed="rId1"/>
        <a:stretch>
          <a:fillRect/>
        </a:stretch>
      </xdr:blipFill>
      <xdr:spPr>
        <a:xfrm>
          <a:off x="10930255" y="77155675"/>
          <a:ext cx="507365" cy="974725"/>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1030605</xdr:rowOff>
    </xdr:to>
    <xdr:pic>
      <xdr:nvPicPr>
        <xdr:cNvPr id="1333" name="Picture 438836" hidden="1"/>
        <xdr:cNvPicPr/>
      </xdr:nvPicPr>
      <xdr:blipFill>
        <a:blip r:embed="rId1"/>
        <a:stretch>
          <a:fillRect/>
        </a:stretch>
      </xdr:blipFill>
      <xdr:spPr>
        <a:xfrm>
          <a:off x="10930255" y="77155675"/>
          <a:ext cx="513715" cy="1030605"/>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974725</xdr:rowOff>
    </xdr:to>
    <xdr:pic>
      <xdr:nvPicPr>
        <xdr:cNvPr id="1334" name="Picture 438836" hidden="1"/>
        <xdr:cNvPicPr/>
      </xdr:nvPicPr>
      <xdr:blipFill>
        <a:blip r:embed="rId1"/>
        <a:stretch>
          <a:fillRect/>
        </a:stretch>
      </xdr:blipFill>
      <xdr:spPr>
        <a:xfrm>
          <a:off x="10930255" y="77155675"/>
          <a:ext cx="513715" cy="974725"/>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955040</xdr:rowOff>
    </xdr:to>
    <xdr:pic>
      <xdr:nvPicPr>
        <xdr:cNvPr id="1335" name="Picture 438836" hidden="1"/>
        <xdr:cNvPicPr/>
      </xdr:nvPicPr>
      <xdr:blipFill>
        <a:blip r:embed="rId1"/>
        <a:stretch>
          <a:fillRect/>
        </a:stretch>
      </xdr:blipFill>
      <xdr:spPr>
        <a:xfrm>
          <a:off x="10930255" y="77155675"/>
          <a:ext cx="507365" cy="95504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1062990</xdr:rowOff>
    </xdr:to>
    <xdr:pic>
      <xdr:nvPicPr>
        <xdr:cNvPr id="1336" name="Picture 438836" hidden="1"/>
        <xdr:cNvPicPr/>
      </xdr:nvPicPr>
      <xdr:blipFill>
        <a:blip r:embed="rId1"/>
        <a:stretch>
          <a:fillRect/>
        </a:stretch>
      </xdr:blipFill>
      <xdr:spPr>
        <a:xfrm>
          <a:off x="10930255" y="77155675"/>
          <a:ext cx="507365" cy="1062990"/>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955040</xdr:rowOff>
    </xdr:to>
    <xdr:pic>
      <xdr:nvPicPr>
        <xdr:cNvPr id="1337" name="Picture 438836" hidden="1"/>
        <xdr:cNvPicPr/>
      </xdr:nvPicPr>
      <xdr:blipFill>
        <a:blip r:embed="rId1"/>
        <a:stretch>
          <a:fillRect/>
        </a:stretch>
      </xdr:blipFill>
      <xdr:spPr>
        <a:xfrm>
          <a:off x="10930255" y="77155675"/>
          <a:ext cx="513715" cy="955040"/>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1062990</xdr:rowOff>
    </xdr:to>
    <xdr:pic>
      <xdr:nvPicPr>
        <xdr:cNvPr id="1338" name="Picture 438836" hidden="1"/>
        <xdr:cNvPicPr/>
      </xdr:nvPicPr>
      <xdr:blipFill>
        <a:blip r:embed="rId1"/>
        <a:stretch>
          <a:fillRect/>
        </a:stretch>
      </xdr:blipFill>
      <xdr:spPr>
        <a:xfrm>
          <a:off x="10930255" y="77155675"/>
          <a:ext cx="513715" cy="1062990"/>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956945</xdr:rowOff>
    </xdr:to>
    <xdr:pic>
      <xdr:nvPicPr>
        <xdr:cNvPr id="1339" name="Picture 438836" hidden="1"/>
        <xdr:cNvPicPr/>
      </xdr:nvPicPr>
      <xdr:blipFill>
        <a:blip r:embed="rId1"/>
        <a:stretch>
          <a:fillRect/>
        </a:stretch>
      </xdr:blipFill>
      <xdr:spPr>
        <a:xfrm>
          <a:off x="10930255" y="77155675"/>
          <a:ext cx="507365" cy="956945"/>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55</xdr:row>
      <xdr:rowOff>14605</xdr:rowOff>
    </xdr:to>
    <xdr:pic>
      <xdr:nvPicPr>
        <xdr:cNvPr id="1340" name="Picture 438836" hidden="1"/>
        <xdr:cNvPicPr/>
      </xdr:nvPicPr>
      <xdr:blipFill>
        <a:blip r:embed="rId1"/>
        <a:stretch>
          <a:fillRect/>
        </a:stretch>
      </xdr:blipFill>
      <xdr:spPr>
        <a:xfrm>
          <a:off x="10930255" y="77155675"/>
          <a:ext cx="507365" cy="1119505"/>
        </a:xfrm>
        <a:prstGeom prst="rect">
          <a:avLst/>
        </a:prstGeom>
        <a:noFill/>
        <a:ln w="9525">
          <a:noFill/>
        </a:ln>
      </xdr:spPr>
    </xdr:pic>
    <xdr:clientData/>
  </xdr:twoCellAnchor>
  <xdr:twoCellAnchor editAs="oneCell">
    <xdr:from>
      <xdr:col>10</xdr:col>
      <xdr:colOff>0</xdr:colOff>
      <xdr:row>54</xdr:row>
      <xdr:rowOff>0</xdr:rowOff>
    </xdr:from>
    <xdr:to>
      <xdr:col>10</xdr:col>
      <xdr:colOff>507365</xdr:colOff>
      <xdr:row>54</xdr:row>
      <xdr:rowOff>1063625</xdr:rowOff>
    </xdr:to>
    <xdr:pic>
      <xdr:nvPicPr>
        <xdr:cNvPr id="1341" name="Picture 438836" hidden="1"/>
        <xdr:cNvPicPr/>
      </xdr:nvPicPr>
      <xdr:blipFill>
        <a:blip r:embed="rId1"/>
        <a:stretch>
          <a:fillRect/>
        </a:stretch>
      </xdr:blipFill>
      <xdr:spPr>
        <a:xfrm>
          <a:off x="10930255" y="77155675"/>
          <a:ext cx="507365" cy="1063625"/>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956945</xdr:rowOff>
    </xdr:to>
    <xdr:pic>
      <xdr:nvPicPr>
        <xdr:cNvPr id="1342" name="Picture 438836" hidden="1"/>
        <xdr:cNvPicPr/>
      </xdr:nvPicPr>
      <xdr:blipFill>
        <a:blip r:embed="rId1"/>
        <a:stretch>
          <a:fillRect/>
        </a:stretch>
      </xdr:blipFill>
      <xdr:spPr>
        <a:xfrm>
          <a:off x="10930255" y="77155675"/>
          <a:ext cx="513715" cy="956945"/>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55</xdr:row>
      <xdr:rowOff>14605</xdr:rowOff>
    </xdr:to>
    <xdr:pic>
      <xdr:nvPicPr>
        <xdr:cNvPr id="1343" name="Picture 438836" hidden="1"/>
        <xdr:cNvPicPr/>
      </xdr:nvPicPr>
      <xdr:blipFill>
        <a:blip r:embed="rId1"/>
        <a:stretch>
          <a:fillRect/>
        </a:stretch>
      </xdr:blipFill>
      <xdr:spPr>
        <a:xfrm>
          <a:off x="10930255" y="77155675"/>
          <a:ext cx="513715" cy="1119505"/>
        </a:xfrm>
        <a:prstGeom prst="rect">
          <a:avLst/>
        </a:prstGeom>
        <a:noFill/>
        <a:ln w="9525">
          <a:noFill/>
        </a:ln>
      </xdr:spPr>
    </xdr:pic>
    <xdr:clientData/>
  </xdr:twoCellAnchor>
  <xdr:twoCellAnchor editAs="oneCell">
    <xdr:from>
      <xdr:col>10</xdr:col>
      <xdr:colOff>0</xdr:colOff>
      <xdr:row>54</xdr:row>
      <xdr:rowOff>0</xdr:rowOff>
    </xdr:from>
    <xdr:to>
      <xdr:col>10</xdr:col>
      <xdr:colOff>513715</xdr:colOff>
      <xdr:row>54</xdr:row>
      <xdr:rowOff>1063625</xdr:rowOff>
    </xdr:to>
    <xdr:pic>
      <xdr:nvPicPr>
        <xdr:cNvPr id="1344" name="Picture 438836" hidden="1"/>
        <xdr:cNvPicPr/>
      </xdr:nvPicPr>
      <xdr:blipFill>
        <a:blip r:embed="rId1"/>
        <a:stretch>
          <a:fillRect/>
        </a:stretch>
      </xdr:blipFill>
      <xdr:spPr>
        <a:xfrm>
          <a:off x="10930255" y="77155675"/>
          <a:ext cx="513715" cy="1063625"/>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958850</xdr:rowOff>
    </xdr:to>
    <xdr:pic>
      <xdr:nvPicPr>
        <xdr:cNvPr id="1345" name="Picture 438836" hidden="1"/>
        <xdr:cNvPicPr/>
      </xdr:nvPicPr>
      <xdr:blipFill>
        <a:blip r:embed="rId1"/>
        <a:stretch>
          <a:fillRect/>
        </a:stretch>
      </xdr:blipFill>
      <xdr:spPr>
        <a:xfrm>
          <a:off x="12122150" y="77155675"/>
          <a:ext cx="510540" cy="958850"/>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55</xdr:row>
      <xdr:rowOff>12700</xdr:rowOff>
    </xdr:to>
    <xdr:pic>
      <xdr:nvPicPr>
        <xdr:cNvPr id="1346" name="Picture 438836" hidden="1"/>
        <xdr:cNvPicPr/>
      </xdr:nvPicPr>
      <xdr:blipFill>
        <a:blip r:embed="rId1"/>
        <a:stretch>
          <a:fillRect/>
        </a:stretch>
      </xdr:blipFill>
      <xdr:spPr>
        <a:xfrm>
          <a:off x="12122150" y="77155675"/>
          <a:ext cx="510540" cy="1117600"/>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1060450</xdr:rowOff>
    </xdr:to>
    <xdr:pic>
      <xdr:nvPicPr>
        <xdr:cNvPr id="1347" name="Picture 438836" hidden="1"/>
        <xdr:cNvPicPr/>
      </xdr:nvPicPr>
      <xdr:blipFill>
        <a:blip r:embed="rId1"/>
        <a:stretch>
          <a:fillRect/>
        </a:stretch>
      </xdr:blipFill>
      <xdr:spPr>
        <a:xfrm>
          <a:off x="12122150" y="77155675"/>
          <a:ext cx="510540" cy="1060450"/>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1030605</xdr:rowOff>
    </xdr:to>
    <xdr:pic>
      <xdr:nvPicPr>
        <xdr:cNvPr id="1351" name="Picture 438836" hidden="1"/>
        <xdr:cNvPicPr/>
      </xdr:nvPicPr>
      <xdr:blipFill>
        <a:blip r:embed="rId1"/>
        <a:stretch>
          <a:fillRect/>
        </a:stretch>
      </xdr:blipFill>
      <xdr:spPr>
        <a:xfrm>
          <a:off x="12122150" y="77155675"/>
          <a:ext cx="510540" cy="1030605"/>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974725</xdr:rowOff>
    </xdr:to>
    <xdr:pic>
      <xdr:nvPicPr>
        <xdr:cNvPr id="1352" name="Picture 438836" hidden="1"/>
        <xdr:cNvPicPr/>
      </xdr:nvPicPr>
      <xdr:blipFill>
        <a:blip r:embed="rId1"/>
        <a:stretch>
          <a:fillRect/>
        </a:stretch>
      </xdr:blipFill>
      <xdr:spPr>
        <a:xfrm>
          <a:off x="12122150" y="77155675"/>
          <a:ext cx="510540" cy="974725"/>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955040</xdr:rowOff>
    </xdr:to>
    <xdr:pic>
      <xdr:nvPicPr>
        <xdr:cNvPr id="1355" name="Picture 438836" hidden="1"/>
        <xdr:cNvPicPr/>
      </xdr:nvPicPr>
      <xdr:blipFill>
        <a:blip r:embed="rId1"/>
        <a:stretch>
          <a:fillRect/>
        </a:stretch>
      </xdr:blipFill>
      <xdr:spPr>
        <a:xfrm>
          <a:off x="12122150" y="77155675"/>
          <a:ext cx="510540" cy="955040"/>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1062990</xdr:rowOff>
    </xdr:to>
    <xdr:pic>
      <xdr:nvPicPr>
        <xdr:cNvPr id="1356" name="Picture 438836" hidden="1"/>
        <xdr:cNvPicPr/>
      </xdr:nvPicPr>
      <xdr:blipFill>
        <a:blip r:embed="rId1"/>
        <a:stretch>
          <a:fillRect/>
        </a:stretch>
      </xdr:blipFill>
      <xdr:spPr>
        <a:xfrm>
          <a:off x="12122150" y="77155675"/>
          <a:ext cx="510540" cy="1062990"/>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956945</xdr:rowOff>
    </xdr:to>
    <xdr:pic>
      <xdr:nvPicPr>
        <xdr:cNvPr id="1359" name="Picture 438836" hidden="1"/>
        <xdr:cNvPicPr/>
      </xdr:nvPicPr>
      <xdr:blipFill>
        <a:blip r:embed="rId1"/>
        <a:stretch>
          <a:fillRect/>
        </a:stretch>
      </xdr:blipFill>
      <xdr:spPr>
        <a:xfrm>
          <a:off x="12122150" y="77155675"/>
          <a:ext cx="510540" cy="956945"/>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55</xdr:row>
      <xdr:rowOff>14605</xdr:rowOff>
    </xdr:to>
    <xdr:pic>
      <xdr:nvPicPr>
        <xdr:cNvPr id="1360" name="Picture 438836" hidden="1"/>
        <xdr:cNvPicPr/>
      </xdr:nvPicPr>
      <xdr:blipFill>
        <a:blip r:embed="rId1"/>
        <a:stretch>
          <a:fillRect/>
        </a:stretch>
      </xdr:blipFill>
      <xdr:spPr>
        <a:xfrm>
          <a:off x="12122150" y="77155675"/>
          <a:ext cx="510540" cy="1119505"/>
        </a:xfrm>
        <a:prstGeom prst="rect">
          <a:avLst/>
        </a:prstGeom>
        <a:noFill/>
        <a:ln w="9525">
          <a:noFill/>
        </a:ln>
      </xdr:spPr>
    </xdr:pic>
    <xdr:clientData/>
  </xdr:twoCellAnchor>
  <xdr:twoCellAnchor editAs="oneCell">
    <xdr:from>
      <xdr:col>12</xdr:col>
      <xdr:colOff>0</xdr:colOff>
      <xdr:row>54</xdr:row>
      <xdr:rowOff>0</xdr:rowOff>
    </xdr:from>
    <xdr:to>
      <xdr:col>13</xdr:col>
      <xdr:colOff>0</xdr:colOff>
      <xdr:row>54</xdr:row>
      <xdr:rowOff>1063625</xdr:rowOff>
    </xdr:to>
    <xdr:pic>
      <xdr:nvPicPr>
        <xdr:cNvPr id="1361" name="Picture 438836" hidden="1"/>
        <xdr:cNvPicPr/>
      </xdr:nvPicPr>
      <xdr:blipFill>
        <a:blip r:embed="rId1"/>
        <a:stretch>
          <a:fillRect/>
        </a:stretch>
      </xdr:blipFill>
      <xdr:spPr>
        <a:xfrm>
          <a:off x="12122150" y="77155675"/>
          <a:ext cx="510540" cy="1063625"/>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55</xdr:row>
      <xdr:rowOff>527050</xdr:rowOff>
    </xdr:to>
    <xdr:pic>
      <xdr:nvPicPr>
        <xdr:cNvPr id="1365" name="Picture 438836" hidden="1"/>
        <xdr:cNvPicPr/>
      </xdr:nvPicPr>
      <xdr:blipFill>
        <a:blip r:embed="rId1"/>
        <a:stretch>
          <a:fillRect/>
        </a:stretch>
      </xdr:blipFill>
      <xdr:spPr>
        <a:xfrm>
          <a:off x="10930255" y="78260575"/>
          <a:ext cx="507365" cy="527050"/>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55</xdr:row>
      <xdr:rowOff>527050</xdr:rowOff>
    </xdr:to>
    <xdr:pic>
      <xdr:nvPicPr>
        <xdr:cNvPr id="1366" name="Picture 438836" hidden="1"/>
        <xdr:cNvPicPr/>
      </xdr:nvPicPr>
      <xdr:blipFill>
        <a:blip r:embed="rId1"/>
        <a:stretch>
          <a:fillRect/>
        </a:stretch>
      </xdr:blipFill>
      <xdr:spPr>
        <a:xfrm>
          <a:off x="10930255" y="78260575"/>
          <a:ext cx="513715" cy="52705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55</xdr:row>
      <xdr:rowOff>533400</xdr:rowOff>
    </xdr:to>
    <xdr:pic>
      <xdr:nvPicPr>
        <xdr:cNvPr id="1367" name="Picture 438836" hidden="1"/>
        <xdr:cNvPicPr/>
      </xdr:nvPicPr>
      <xdr:blipFill>
        <a:blip r:embed="rId1"/>
        <a:stretch>
          <a:fillRect/>
        </a:stretch>
      </xdr:blipFill>
      <xdr:spPr>
        <a:xfrm>
          <a:off x="10930255" y="78260575"/>
          <a:ext cx="505460" cy="533400"/>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56</xdr:row>
      <xdr:rowOff>80645</xdr:rowOff>
    </xdr:to>
    <xdr:pic>
      <xdr:nvPicPr>
        <xdr:cNvPr id="1368" name="Picture 438836" hidden="1"/>
        <xdr:cNvPicPr/>
      </xdr:nvPicPr>
      <xdr:blipFill>
        <a:blip r:embed="rId1"/>
        <a:stretch>
          <a:fillRect/>
        </a:stretch>
      </xdr:blipFill>
      <xdr:spPr>
        <a:xfrm>
          <a:off x="10930255" y="78260575"/>
          <a:ext cx="507365" cy="868045"/>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56</xdr:row>
      <xdr:rowOff>24765</xdr:rowOff>
    </xdr:to>
    <xdr:pic>
      <xdr:nvPicPr>
        <xdr:cNvPr id="1369" name="Picture 438836" hidden="1"/>
        <xdr:cNvPicPr/>
      </xdr:nvPicPr>
      <xdr:blipFill>
        <a:blip r:embed="rId1"/>
        <a:stretch>
          <a:fillRect/>
        </a:stretch>
      </xdr:blipFill>
      <xdr:spPr>
        <a:xfrm>
          <a:off x="10930255" y="78260575"/>
          <a:ext cx="507365" cy="812165"/>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55</xdr:row>
      <xdr:rowOff>500380</xdr:rowOff>
    </xdr:to>
    <xdr:pic>
      <xdr:nvPicPr>
        <xdr:cNvPr id="1370" name="Picture 438836" hidden="1"/>
        <xdr:cNvPicPr/>
      </xdr:nvPicPr>
      <xdr:blipFill>
        <a:blip r:embed="rId1"/>
        <a:stretch>
          <a:fillRect/>
        </a:stretch>
      </xdr:blipFill>
      <xdr:spPr>
        <a:xfrm>
          <a:off x="10930255" y="78260575"/>
          <a:ext cx="507365" cy="500380"/>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56</xdr:row>
      <xdr:rowOff>80645</xdr:rowOff>
    </xdr:to>
    <xdr:pic>
      <xdr:nvPicPr>
        <xdr:cNvPr id="1371" name="Picture 438836" hidden="1"/>
        <xdr:cNvPicPr/>
      </xdr:nvPicPr>
      <xdr:blipFill>
        <a:blip r:embed="rId1"/>
        <a:stretch>
          <a:fillRect/>
        </a:stretch>
      </xdr:blipFill>
      <xdr:spPr>
        <a:xfrm>
          <a:off x="10930255" y="78260575"/>
          <a:ext cx="513715" cy="868045"/>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56</xdr:row>
      <xdr:rowOff>24765</xdr:rowOff>
    </xdr:to>
    <xdr:pic>
      <xdr:nvPicPr>
        <xdr:cNvPr id="1372" name="Picture 438836" hidden="1"/>
        <xdr:cNvPicPr/>
      </xdr:nvPicPr>
      <xdr:blipFill>
        <a:blip r:embed="rId1"/>
        <a:stretch>
          <a:fillRect/>
        </a:stretch>
      </xdr:blipFill>
      <xdr:spPr>
        <a:xfrm>
          <a:off x="10930255" y="78260575"/>
          <a:ext cx="513715" cy="812165"/>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55</xdr:row>
      <xdr:rowOff>500380</xdr:rowOff>
    </xdr:to>
    <xdr:pic>
      <xdr:nvPicPr>
        <xdr:cNvPr id="1373" name="Picture 438836" hidden="1"/>
        <xdr:cNvPicPr/>
      </xdr:nvPicPr>
      <xdr:blipFill>
        <a:blip r:embed="rId1"/>
        <a:stretch>
          <a:fillRect/>
        </a:stretch>
      </xdr:blipFill>
      <xdr:spPr>
        <a:xfrm>
          <a:off x="10930255" y="78260575"/>
          <a:ext cx="513715" cy="50038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56</xdr:row>
      <xdr:rowOff>29845</xdr:rowOff>
    </xdr:to>
    <xdr:pic>
      <xdr:nvPicPr>
        <xdr:cNvPr id="1374" name="Picture 438836" hidden="1"/>
        <xdr:cNvPicPr/>
      </xdr:nvPicPr>
      <xdr:blipFill>
        <a:blip r:embed="rId1"/>
        <a:stretch>
          <a:fillRect/>
        </a:stretch>
      </xdr:blipFill>
      <xdr:spPr>
        <a:xfrm>
          <a:off x="10930255" y="78260575"/>
          <a:ext cx="505460" cy="817245"/>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55</xdr:row>
      <xdr:rowOff>505460</xdr:rowOff>
    </xdr:to>
    <xdr:pic>
      <xdr:nvPicPr>
        <xdr:cNvPr id="1375" name="Picture 438836" hidden="1"/>
        <xdr:cNvPicPr/>
      </xdr:nvPicPr>
      <xdr:blipFill>
        <a:blip r:embed="rId1"/>
        <a:stretch>
          <a:fillRect/>
        </a:stretch>
      </xdr:blipFill>
      <xdr:spPr>
        <a:xfrm>
          <a:off x="10930255" y="78260575"/>
          <a:ext cx="505460" cy="505460"/>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56</xdr:row>
      <xdr:rowOff>111760</xdr:rowOff>
    </xdr:to>
    <xdr:pic>
      <xdr:nvPicPr>
        <xdr:cNvPr id="1376" name="Picture 438836" hidden="1"/>
        <xdr:cNvPicPr/>
      </xdr:nvPicPr>
      <xdr:blipFill>
        <a:blip r:embed="rId1"/>
        <a:stretch>
          <a:fillRect/>
        </a:stretch>
      </xdr:blipFill>
      <xdr:spPr>
        <a:xfrm>
          <a:off x="10930255" y="78260575"/>
          <a:ext cx="507365" cy="899160"/>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55</xdr:row>
      <xdr:rowOff>523875</xdr:rowOff>
    </xdr:to>
    <xdr:pic>
      <xdr:nvPicPr>
        <xdr:cNvPr id="1377" name="Picture 438836" hidden="1"/>
        <xdr:cNvPicPr/>
      </xdr:nvPicPr>
      <xdr:blipFill>
        <a:blip r:embed="rId1"/>
        <a:stretch>
          <a:fillRect/>
        </a:stretch>
      </xdr:blipFill>
      <xdr:spPr>
        <a:xfrm>
          <a:off x="10930255" y="78260575"/>
          <a:ext cx="507365" cy="523875"/>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56</xdr:row>
      <xdr:rowOff>111760</xdr:rowOff>
    </xdr:to>
    <xdr:pic>
      <xdr:nvPicPr>
        <xdr:cNvPr id="1378" name="Picture 438836" hidden="1"/>
        <xdr:cNvPicPr/>
      </xdr:nvPicPr>
      <xdr:blipFill>
        <a:blip r:embed="rId1"/>
        <a:stretch>
          <a:fillRect/>
        </a:stretch>
      </xdr:blipFill>
      <xdr:spPr>
        <a:xfrm>
          <a:off x="10930255" y="78260575"/>
          <a:ext cx="513715" cy="899160"/>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55</xdr:row>
      <xdr:rowOff>523875</xdr:rowOff>
    </xdr:to>
    <xdr:pic>
      <xdr:nvPicPr>
        <xdr:cNvPr id="1379" name="Picture 438836" hidden="1"/>
        <xdr:cNvPicPr/>
      </xdr:nvPicPr>
      <xdr:blipFill>
        <a:blip r:embed="rId1"/>
        <a:stretch>
          <a:fillRect/>
        </a:stretch>
      </xdr:blipFill>
      <xdr:spPr>
        <a:xfrm>
          <a:off x="10930255" y="78260575"/>
          <a:ext cx="513715" cy="523875"/>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55</xdr:row>
      <xdr:rowOff>530225</xdr:rowOff>
    </xdr:to>
    <xdr:pic>
      <xdr:nvPicPr>
        <xdr:cNvPr id="1380" name="Picture 438836" hidden="1"/>
        <xdr:cNvPicPr/>
      </xdr:nvPicPr>
      <xdr:blipFill>
        <a:blip r:embed="rId1"/>
        <a:stretch>
          <a:fillRect/>
        </a:stretch>
      </xdr:blipFill>
      <xdr:spPr>
        <a:xfrm>
          <a:off x="10930255" y="78260575"/>
          <a:ext cx="505460" cy="530225"/>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56</xdr:row>
      <xdr:rowOff>113665</xdr:rowOff>
    </xdr:to>
    <xdr:pic>
      <xdr:nvPicPr>
        <xdr:cNvPr id="1381" name="Picture 438836" hidden="1"/>
        <xdr:cNvPicPr/>
      </xdr:nvPicPr>
      <xdr:blipFill>
        <a:blip r:embed="rId1"/>
        <a:stretch>
          <a:fillRect/>
        </a:stretch>
      </xdr:blipFill>
      <xdr:spPr>
        <a:xfrm>
          <a:off x="10930255" y="78260575"/>
          <a:ext cx="507365" cy="901065"/>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55</xdr:row>
      <xdr:rowOff>525780</xdr:rowOff>
    </xdr:to>
    <xdr:pic>
      <xdr:nvPicPr>
        <xdr:cNvPr id="1382" name="Picture 438836" hidden="1"/>
        <xdr:cNvPicPr/>
      </xdr:nvPicPr>
      <xdr:blipFill>
        <a:blip r:embed="rId1"/>
        <a:stretch>
          <a:fillRect/>
        </a:stretch>
      </xdr:blipFill>
      <xdr:spPr>
        <a:xfrm>
          <a:off x="10930255" y="78260575"/>
          <a:ext cx="507365" cy="525780"/>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56</xdr:row>
      <xdr:rowOff>113665</xdr:rowOff>
    </xdr:to>
    <xdr:pic>
      <xdr:nvPicPr>
        <xdr:cNvPr id="1383" name="Picture 438836" hidden="1"/>
        <xdr:cNvPicPr/>
      </xdr:nvPicPr>
      <xdr:blipFill>
        <a:blip r:embed="rId1"/>
        <a:stretch>
          <a:fillRect/>
        </a:stretch>
      </xdr:blipFill>
      <xdr:spPr>
        <a:xfrm>
          <a:off x="10930255" y="78260575"/>
          <a:ext cx="513715" cy="901065"/>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55</xdr:row>
      <xdr:rowOff>525780</xdr:rowOff>
    </xdr:to>
    <xdr:pic>
      <xdr:nvPicPr>
        <xdr:cNvPr id="1384" name="Picture 438836" hidden="1"/>
        <xdr:cNvPicPr/>
      </xdr:nvPicPr>
      <xdr:blipFill>
        <a:blip r:embed="rId1"/>
        <a:stretch>
          <a:fillRect/>
        </a:stretch>
      </xdr:blipFill>
      <xdr:spPr>
        <a:xfrm>
          <a:off x="10930255" y="78260575"/>
          <a:ext cx="513715" cy="52578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55</xdr:row>
      <xdr:rowOff>530860</xdr:rowOff>
    </xdr:to>
    <xdr:pic>
      <xdr:nvPicPr>
        <xdr:cNvPr id="1385" name="Picture 438836" hidden="1"/>
        <xdr:cNvPicPr/>
      </xdr:nvPicPr>
      <xdr:blipFill>
        <a:blip r:embed="rId1"/>
        <a:stretch>
          <a:fillRect/>
        </a:stretch>
      </xdr:blipFill>
      <xdr:spPr>
        <a:xfrm>
          <a:off x="10930255" y="78260575"/>
          <a:ext cx="505460" cy="530860"/>
        </a:xfrm>
        <a:prstGeom prst="rect">
          <a:avLst/>
        </a:prstGeom>
        <a:noFill/>
        <a:ln w="9525">
          <a:noFill/>
        </a:ln>
      </xdr:spPr>
    </xdr:pic>
    <xdr:clientData/>
  </xdr:twoCellAnchor>
  <xdr:twoCellAnchor editAs="oneCell">
    <xdr:from>
      <xdr:col>10</xdr:col>
      <xdr:colOff>0</xdr:colOff>
      <xdr:row>55</xdr:row>
      <xdr:rowOff>0</xdr:rowOff>
    </xdr:from>
    <xdr:to>
      <xdr:col>10</xdr:col>
      <xdr:colOff>507365</xdr:colOff>
      <xdr:row>56</xdr:row>
      <xdr:rowOff>114300</xdr:rowOff>
    </xdr:to>
    <xdr:pic>
      <xdr:nvPicPr>
        <xdr:cNvPr id="1386" name="Picture 438836" hidden="1"/>
        <xdr:cNvPicPr/>
      </xdr:nvPicPr>
      <xdr:blipFill>
        <a:blip r:embed="rId1"/>
        <a:stretch>
          <a:fillRect/>
        </a:stretch>
      </xdr:blipFill>
      <xdr:spPr>
        <a:xfrm>
          <a:off x="10930255" y="78260575"/>
          <a:ext cx="507365" cy="901700"/>
        </a:xfrm>
        <a:prstGeom prst="rect">
          <a:avLst/>
        </a:prstGeom>
        <a:noFill/>
        <a:ln w="9525">
          <a:noFill/>
        </a:ln>
      </xdr:spPr>
    </xdr:pic>
    <xdr:clientData/>
  </xdr:twoCellAnchor>
  <xdr:twoCellAnchor editAs="oneCell">
    <xdr:from>
      <xdr:col>10</xdr:col>
      <xdr:colOff>0</xdr:colOff>
      <xdr:row>55</xdr:row>
      <xdr:rowOff>0</xdr:rowOff>
    </xdr:from>
    <xdr:to>
      <xdr:col>10</xdr:col>
      <xdr:colOff>513715</xdr:colOff>
      <xdr:row>56</xdr:row>
      <xdr:rowOff>114300</xdr:rowOff>
    </xdr:to>
    <xdr:pic>
      <xdr:nvPicPr>
        <xdr:cNvPr id="1387" name="Picture 438836" hidden="1"/>
        <xdr:cNvPicPr/>
      </xdr:nvPicPr>
      <xdr:blipFill>
        <a:blip r:embed="rId1"/>
        <a:stretch>
          <a:fillRect/>
        </a:stretch>
      </xdr:blipFill>
      <xdr:spPr>
        <a:xfrm>
          <a:off x="10930255" y="78260575"/>
          <a:ext cx="513715" cy="90170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56</xdr:row>
      <xdr:rowOff>120650</xdr:rowOff>
    </xdr:to>
    <xdr:pic>
      <xdr:nvPicPr>
        <xdr:cNvPr id="1388" name="Picture 438836" hidden="1"/>
        <xdr:cNvPicPr/>
      </xdr:nvPicPr>
      <xdr:blipFill>
        <a:blip r:embed="rId1"/>
        <a:stretch>
          <a:fillRect/>
        </a:stretch>
      </xdr:blipFill>
      <xdr:spPr>
        <a:xfrm>
          <a:off x="10930255" y="78260575"/>
          <a:ext cx="505460" cy="90805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56</xdr:row>
      <xdr:rowOff>118110</xdr:rowOff>
    </xdr:to>
    <xdr:pic>
      <xdr:nvPicPr>
        <xdr:cNvPr id="1389" name="Picture 438836" hidden="1"/>
        <xdr:cNvPicPr/>
      </xdr:nvPicPr>
      <xdr:blipFill>
        <a:blip r:embed="rId1"/>
        <a:stretch>
          <a:fillRect/>
        </a:stretch>
      </xdr:blipFill>
      <xdr:spPr>
        <a:xfrm>
          <a:off x="10930255" y="78260575"/>
          <a:ext cx="505460" cy="905510"/>
        </a:xfrm>
        <a:prstGeom prst="rect">
          <a:avLst/>
        </a:prstGeom>
        <a:noFill/>
        <a:ln w="9525">
          <a:noFill/>
        </a:ln>
      </xdr:spPr>
    </xdr:pic>
    <xdr:clientData/>
  </xdr:twoCellAnchor>
  <xdr:twoCellAnchor editAs="oneCell">
    <xdr:from>
      <xdr:col>10</xdr:col>
      <xdr:colOff>0</xdr:colOff>
      <xdr:row>55</xdr:row>
      <xdr:rowOff>0</xdr:rowOff>
    </xdr:from>
    <xdr:to>
      <xdr:col>10</xdr:col>
      <xdr:colOff>505460</xdr:colOff>
      <xdr:row>56</xdr:row>
      <xdr:rowOff>118745</xdr:rowOff>
    </xdr:to>
    <xdr:pic>
      <xdr:nvPicPr>
        <xdr:cNvPr id="1390" name="Picture 438836" hidden="1"/>
        <xdr:cNvPicPr/>
      </xdr:nvPicPr>
      <xdr:blipFill>
        <a:blip r:embed="rId1"/>
        <a:stretch>
          <a:fillRect/>
        </a:stretch>
      </xdr:blipFill>
      <xdr:spPr>
        <a:xfrm>
          <a:off x="10930255" y="78260575"/>
          <a:ext cx="505460" cy="90614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527050</xdr:rowOff>
    </xdr:to>
    <xdr:pic>
      <xdr:nvPicPr>
        <xdr:cNvPr id="1391" name="Picture 438836" hidden="1"/>
        <xdr:cNvPicPr/>
      </xdr:nvPicPr>
      <xdr:blipFill>
        <a:blip r:embed="rId1"/>
        <a:stretch>
          <a:fillRect/>
        </a:stretch>
      </xdr:blipFill>
      <xdr:spPr>
        <a:xfrm>
          <a:off x="12122150" y="78260575"/>
          <a:ext cx="510540" cy="52705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533400</xdr:rowOff>
    </xdr:to>
    <xdr:pic>
      <xdr:nvPicPr>
        <xdr:cNvPr id="1393" name="Picture 438836" hidden="1"/>
        <xdr:cNvPicPr/>
      </xdr:nvPicPr>
      <xdr:blipFill>
        <a:blip r:embed="rId1"/>
        <a:stretch>
          <a:fillRect/>
        </a:stretch>
      </xdr:blipFill>
      <xdr:spPr>
        <a:xfrm>
          <a:off x="12122150" y="78260575"/>
          <a:ext cx="510540" cy="53340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80645</xdr:rowOff>
    </xdr:to>
    <xdr:pic>
      <xdr:nvPicPr>
        <xdr:cNvPr id="1394" name="Picture 438836" hidden="1"/>
        <xdr:cNvPicPr/>
      </xdr:nvPicPr>
      <xdr:blipFill>
        <a:blip r:embed="rId1"/>
        <a:stretch>
          <a:fillRect/>
        </a:stretch>
      </xdr:blipFill>
      <xdr:spPr>
        <a:xfrm>
          <a:off x="12122150" y="78260575"/>
          <a:ext cx="510540" cy="86804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24765</xdr:rowOff>
    </xdr:to>
    <xdr:pic>
      <xdr:nvPicPr>
        <xdr:cNvPr id="1395" name="Picture 438836" hidden="1"/>
        <xdr:cNvPicPr/>
      </xdr:nvPicPr>
      <xdr:blipFill>
        <a:blip r:embed="rId1"/>
        <a:stretch>
          <a:fillRect/>
        </a:stretch>
      </xdr:blipFill>
      <xdr:spPr>
        <a:xfrm>
          <a:off x="12122150" y="78260575"/>
          <a:ext cx="510540" cy="81216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500380</xdr:rowOff>
    </xdr:to>
    <xdr:pic>
      <xdr:nvPicPr>
        <xdr:cNvPr id="1396" name="Picture 438836" hidden="1"/>
        <xdr:cNvPicPr/>
      </xdr:nvPicPr>
      <xdr:blipFill>
        <a:blip r:embed="rId1"/>
        <a:stretch>
          <a:fillRect/>
        </a:stretch>
      </xdr:blipFill>
      <xdr:spPr>
        <a:xfrm>
          <a:off x="12122150" y="78260575"/>
          <a:ext cx="510540" cy="50038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29845</xdr:rowOff>
    </xdr:to>
    <xdr:pic>
      <xdr:nvPicPr>
        <xdr:cNvPr id="1400" name="Picture 438836" hidden="1"/>
        <xdr:cNvPicPr/>
      </xdr:nvPicPr>
      <xdr:blipFill>
        <a:blip r:embed="rId1"/>
        <a:stretch>
          <a:fillRect/>
        </a:stretch>
      </xdr:blipFill>
      <xdr:spPr>
        <a:xfrm>
          <a:off x="12122150" y="78260575"/>
          <a:ext cx="510540" cy="81724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505460</xdr:rowOff>
    </xdr:to>
    <xdr:pic>
      <xdr:nvPicPr>
        <xdr:cNvPr id="1401" name="Picture 438836" hidden="1"/>
        <xdr:cNvPicPr/>
      </xdr:nvPicPr>
      <xdr:blipFill>
        <a:blip r:embed="rId1"/>
        <a:stretch>
          <a:fillRect/>
        </a:stretch>
      </xdr:blipFill>
      <xdr:spPr>
        <a:xfrm>
          <a:off x="12122150" y="78260575"/>
          <a:ext cx="510540" cy="50546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111760</xdr:rowOff>
    </xdr:to>
    <xdr:pic>
      <xdr:nvPicPr>
        <xdr:cNvPr id="1402" name="Picture 438836" hidden="1"/>
        <xdr:cNvPicPr/>
      </xdr:nvPicPr>
      <xdr:blipFill>
        <a:blip r:embed="rId1"/>
        <a:stretch>
          <a:fillRect/>
        </a:stretch>
      </xdr:blipFill>
      <xdr:spPr>
        <a:xfrm>
          <a:off x="12122150" y="78260575"/>
          <a:ext cx="510540" cy="89916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523875</xdr:rowOff>
    </xdr:to>
    <xdr:pic>
      <xdr:nvPicPr>
        <xdr:cNvPr id="1403" name="Picture 438836" hidden="1"/>
        <xdr:cNvPicPr/>
      </xdr:nvPicPr>
      <xdr:blipFill>
        <a:blip r:embed="rId1"/>
        <a:stretch>
          <a:fillRect/>
        </a:stretch>
      </xdr:blipFill>
      <xdr:spPr>
        <a:xfrm>
          <a:off x="12122150" y="78260575"/>
          <a:ext cx="510540" cy="52387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530225</xdr:rowOff>
    </xdr:to>
    <xdr:pic>
      <xdr:nvPicPr>
        <xdr:cNvPr id="1406" name="Picture 438836" hidden="1"/>
        <xdr:cNvPicPr/>
      </xdr:nvPicPr>
      <xdr:blipFill>
        <a:blip r:embed="rId1"/>
        <a:stretch>
          <a:fillRect/>
        </a:stretch>
      </xdr:blipFill>
      <xdr:spPr>
        <a:xfrm>
          <a:off x="12122150" y="78260575"/>
          <a:ext cx="510540" cy="53022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113665</xdr:rowOff>
    </xdr:to>
    <xdr:pic>
      <xdr:nvPicPr>
        <xdr:cNvPr id="1407" name="Picture 438836" hidden="1"/>
        <xdr:cNvPicPr/>
      </xdr:nvPicPr>
      <xdr:blipFill>
        <a:blip r:embed="rId1"/>
        <a:stretch>
          <a:fillRect/>
        </a:stretch>
      </xdr:blipFill>
      <xdr:spPr>
        <a:xfrm>
          <a:off x="12122150" y="78260575"/>
          <a:ext cx="510540" cy="901065"/>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525780</xdr:rowOff>
    </xdr:to>
    <xdr:pic>
      <xdr:nvPicPr>
        <xdr:cNvPr id="1408" name="Picture 438836" hidden="1"/>
        <xdr:cNvPicPr/>
      </xdr:nvPicPr>
      <xdr:blipFill>
        <a:blip r:embed="rId1"/>
        <a:stretch>
          <a:fillRect/>
        </a:stretch>
      </xdr:blipFill>
      <xdr:spPr>
        <a:xfrm>
          <a:off x="12122150" y="78260575"/>
          <a:ext cx="510540" cy="52578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55</xdr:row>
      <xdr:rowOff>530860</xdr:rowOff>
    </xdr:to>
    <xdr:pic>
      <xdr:nvPicPr>
        <xdr:cNvPr id="1411" name="Picture 438836" hidden="1"/>
        <xdr:cNvPicPr/>
      </xdr:nvPicPr>
      <xdr:blipFill>
        <a:blip r:embed="rId1"/>
        <a:stretch>
          <a:fillRect/>
        </a:stretch>
      </xdr:blipFill>
      <xdr:spPr>
        <a:xfrm>
          <a:off x="12122150" y="78260575"/>
          <a:ext cx="510540" cy="53086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114300</xdr:rowOff>
    </xdr:to>
    <xdr:pic>
      <xdr:nvPicPr>
        <xdr:cNvPr id="1412" name="Picture 438836" hidden="1"/>
        <xdr:cNvPicPr/>
      </xdr:nvPicPr>
      <xdr:blipFill>
        <a:blip r:embed="rId1"/>
        <a:stretch>
          <a:fillRect/>
        </a:stretch>
      </xdr:blipFill>
      <xdr:spPr>
        <a:xfrm>
          <a:off x="12122150" y="78260575"/>
          <a:ext cx="510540" cy="90170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120650</xdr:rowOff>
    </xdr:to>
    <xdr:pic>
      <xdr:nvPicPr>
        <xdr:cNvPr id="1414" name="Picture 438836" hidden="1"/>
        <xdr:cNvPicPr/>
      </xdr:nvPicPr>
      <xdr:blipFill>
        <a:blip r:embed="rId1"/>
        <a:stretch>
          <a:fillRect/>
        </a:stretch>
      </xdr:blipFill>
      <xdr:spPr>
        <a:xfrm>
          <a:off x="12122150" y="78260575"/>
          <a:ext cx="510540" cy="90805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118110</xdr:rowOff>
    </xdr:to>
    <xdr:pic>
      <xdr:nvPicPr>
        <xdr:cNvPr id="1415" name="Picture 438836" hidden="1"/>
        <xdr:cNvPicPr/>
      </xdr:nvPicPr>
      <xdr:blipFill>
        <a:blip r:embed="rId1"/>
        <a:stretch>
          <a:fillRect/>
        </a:stretch>
      </xdr:blipFill>
      <xdr:spPr>
        <a:xfrm>
          <a:off x="12122150" y="78260575"/>
          <a:ext cx="510540" cy="905510"/>
        </a:xfrm>
        <a:prstGeom prst="rect">
          <a:avLst/>
        </a:prstGeom>
        <a:noFill/>
        <a:ln w="9525">
          <a:noFill/>
        </a:ln>
      </xdr:spPr>
    </xdr:pic>
    <xdr:clientData/>
  </xdr:twoCellAnchor>
  <xdr:twoCellAnchor editAs="oneCell">
    <xdr:from>
      <xdr:col>12</xdr:col>
      <xdr:colOff>0</xdr:colOff>
      <xdr:row>55</xdr:row>
      <xdr:rowOff>0</xdr:rowOff>
    </xdr:from>
    <xdr:to>
      <xdr:col>13</xdr:col>
      <xdr:colOff>0</xdr:colOff>
      <xdr:row>56</xdr:row>
      <xdr:rowOff>118745</xdr:rowOff>
    </xdr:to>
    <xdr:pic>
      <xdr:nvPicPr>
        <xdr:cNvPr id="1416" name="Picture 438836" hidden="1"/>
        <xdr:cNvPicPr/>
      </xdr:nvPicPr>
      <xdr:blipFill>
        <a:blip r:embed="rId1"/>
        <a:stretch>
          <a:fillRect/>
        </a:stretch>
      </xdr:blipFill>
      <xdr:spPr>
        <a:xfrm>
          <a:off x="12122150" y="78260575"/>
          <a:ext cx="510540" cy="90614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141605</xdr:rowOff>
    </xdr:to>
    <xdr:pic>
      <xdr:nvPicPr>
        <xdr:cNvPr id="1417" name="Picture 438836" hidden="1"/>
        <xdr:cNvPicPr/>
      </xdr:nvPicPr>
      <xdr:blipFill>
        <a:blip r:embed="rId1"/>
        <a:stretch>
          <a:fillRect/>
        </a:stretch>
      </xdr:blipFill>
      <xdr:spPr>
        <a:xfrm>
          <a:off x="12122150" y="80470375"/>
          <a:ext cx="521335" cy="103060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141605</xdr:rowOff>
    </xdr:to>
    <xdr:pic>
      <xdr:nvPicPr>
        <xdr:cNvPr id="1418" name="Picture 438836" hidden="1"/>
        <xdr:cNvPicPr/>
      </xdr:nvPicPr>
      <xdr:blipFill>
        <a:blip r:embed="rId1"/>
        <a:stretch>
          <a:fillRect/>
        </a:stretch>
      </xdr:blipFill>
      <xdr:spPr>
        <a:xfrm>
          <a:off x="12122150" y="80470375"/>
          <a:ext cx="527685" cy="103060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228600</xdr:rowOff>
    </xdr:to>
    <xdr:pic>
      <xdr:nvPicPr>
        <xdr:cNvPr id="1419" name="Picture 438836" hidden="1"/>
        <xdr:cNvPicPr/>
      </xdr:nvPicPr>
      <xdr:blipFill>
        <a:blip r:embed="rId1"/>
        <a:stretch>
          <a:fillRect/>
        </a:stretch>
      </xdr:blipFill>
      <xdr:spPr>
        <a:xfrm>
          <a:off x="12122150" y="80470375"/>
          <a:ext cx="521335" cy="111760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171450</xdr:rowOff>
    </xdr:to>
    <xdr:pic>
      <xdr:nvPicPr>
        <xdr:cNvPr id="1420" name="Picture 438836" hidden="1"/>
        <xdr:cNvPicPr/>
      </xdr:nvPicPr>
      <xdr:blipFill>
        <a:blip r:embed="rId1"/>
        <a:stretch>
          <a:fillRect/>
        </a:stretch>
      </xdr:blipFill>
      <xdr:spPr>
        <a:xfrm>
          <a:off x="12122150" y="80470375"/>
          <a:ext cx="521335" cy="106045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228600</xdr:rowOff>
    </xdr:to>
    <xdr:pic>
      <xdr:nvPicPr>
        <xdr:cNvPr id="1421" name="Picture 438836" hidden="1"/>
        <xdr:cNvPicPr/>
      </xdr:nvPicPr>
      <xdr:blipFill>
        <a:blip r:embed="rId1"/>
        <a:stretch>
          <a:fillRect/>
        </a:stretch>
      </xdr:blipFill>
      <xdr:spPr>
        <a:xfrm>
          <a:off x="12122150" y="80470375"/>
          <a:ext cx="527685" cy="111760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171450</xdr:rowOff>
    </xdr:to>
    <xdr:pic>
      <xdr:nvPicPr>
        <xdr:cNvPr id="1422" name="Picture 438836" hidden="1"/>
        <xdr:cNvPicPr/>
      </xdr:nvPicPr>
      <xdr:blipFill>
        <a:blip r:embed="rId1"/>
        <a:stretch>
          <a:fillRect/>
        </a:stretch>
      </xdr:blipFill>
      <xdr:spPr>
        <a:xfrm>
          <a:off x="12122150" y="80470375"/>
          <a:ext cx="527685" cy="106045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173990</xdr:rowOff>
    </xdr:to>
    <xdr:pic>
      <xdr:nvPicPr>
        <xdr:cNvPr id="1423" name="Picture 438836" hidden="1"/>
        <xdr:cNvPicPr/>
      </xdr:nvPicPr>
      <xdr:blipFill>
        <a:blip r:embed="rId1"/>
        <a:stretch>
          <a:fillRect/>
        </a:stretch>
      </xdr:blipFill>
      <xdr:spPr>
        <a:xfrm>
          <a:off x="12122150" y="80470375"/>
          <a:ext cx="521335" cy="106299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173990</xdr:rowOff>
    </xdr:to>
    <xdr:pic>
      <xdr:nvPicPr>
        <xdr:cNvPr id="1424" name="Picture 438836" hidden="1"/>
        <xdr:cNvPicPr/>
      </xdr:nvPicPr>
      <xdr:blipFill>
        <a:blip r:embed="rId1"/>
        <a:stretch>
          <a:fillRect/>
        </a:stretch>
      </xdr:blipFill>
      <xdr:spPr>
        <a:xfrm>
          <a:off x="12122150" y="80470375"/>
          <a:ext cx="527685" cy="106299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230505</xdr:rowOff>
    </xdr:to>
    <xdr:pic>
      <xdr:nvPicPr>
        <xdr:cNvPr id="1425" name="Picture 438836" hidden="1"/>
        <xdr:cNvPicPr/>
      </xdr:nvPicPr>
      <xdr:blipFill>
        <a:blip r:embed="rId1"/>
        <a:stretch>
          <a:fillRect/>
        </a:stretch>
      </xdr:blipFill>
      <xdr:spPr>
        <a:xfrm>
          <a:off x="12122150" y="80470375"/>
          <a:ext cx="521335" cy="111950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174625</xdr:rowOff>
    </xdr:to>
    <xdr:pic>
      <xdr:nvPicPr>
        <xdr:cNvPr id="1426" name="Picture 438836" hidden="1"/>
        <xdr:cNvPicPr/>
      </xdr:nvPicPr>
      <xdr:blipFill>
        <a:blip r:embed="rId1"/>
        <a:stretch>
          <a:fillRect/>
        </a:stretch>
      </xdr:blipFill>
      <xdr:spPr>
        <a:xfrm>
          <a:off x="12122150" y="80470375"/>
          <a:ext cx="521335" cy="106362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230505</xdr:rowOff>
    </xdr:to>
    <xdr:pic>
      <xdr:nvPicPr>
        <xdr:cNvPr id="1427" name="Picture 438836" hidden="1"/>
        <xdr:cNvPicPr/>
      </xdr:nvPicPr>
      <xdr:blipFill>
        <a:blip r:embed="rId1"/>
        <a:stretch>
          <a:fillRect/>
        </a:stretch>
      </xdr:blipFill>
      <xdr:spPr>
        <a:xfrm>
          <a:off x="12122150" y="80470375"/>
          <a:ext cx="527685" cy="111950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174625</xdr:rowOff>
    </xdr:to>
    <xdr:pic>
      <xdr:nvPicPr>
        <xdr:cNvPr id="1428" name="Picture 438836" hidden="1"/>
        <xdr:cNvPicPr/>
      </xdr:nvPicPr>
      <xdr:blipFill>
        <a:blip r:embed="rId1"/>
        <a:stretch>
          <a:fillRect/>
        </a:stretch>
      </xdr:blipFill>
      <xdr:spPr>
        <a:xfrm>
          <a:off x="12122150" y="80470375"/>
          <a:ext cx="527685" cy="106362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30480</xdr:rowOff>
    </xdr:to>
    <xdr:pic>
      <xdr:nvPicPr>
        <xdr:cNvPr id="1429" name="Picture 438836" hidden="1"/>
        <xdr:cNvPicPr/>
      </xdr:nvPicPr>
      <xdr:blipFill>
        <a:blip r:embed="rId1"/>
        <a:stretch>
          <a:fillRect/>
        </a:stretch>
      </xdr:blipFill>
      <xdr:spPr>
        <a:xfrm>
          <a:off x="10930255" y="80470375"/>
          <a:ext cx="507365" cy="91948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57</xdr:row>
      <xdr:rowOff>863600</xdr:rowOff>
    </xdr:to>
    <xdr:pic>
      <xdr:nvPicPr>
        <xdr:cNvPr id="1430" name="Picture 438836" hidden="1"/>
        <xdr:cNvPicPr/>
      </xdr:nvPicPr>
      <xdr:blipFill>
        <a:blip r:embed="rId1"/>
        <a:stretch>
          <a:fillRect/>
        </a:stretch>
      </xdr:blipFill>
      <xdr:spPr>
        <a:xfrm>
          <a:off x="10930255" y="80470375"/>
          <a:ext cx="507365" cy="86360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30480</xdr:rowOff>
    </xdr:to>
    <xdr:pic>
      <xdr:nvPicPr>
        <xdr:cNvPr id="1431" name="Picture 438836" hidden="1"/>
        <xdr:cNvPicPr/>
      </xdr:nvPicPr>
      <xdr:blipFill>
        <a:blip r:embed="rId1"/>
        <a:stretch>
          <a:fillRect/>
        </a:stretch>
      </xdr:blipFill>
      <xdr:spPr>
        <a:xfrm>
          <a:off x="10930255" y="80470375"/>
          <a:ext cx="513715" cy="91948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57</xdr:row>
      <xdr:rowOff>863600</xdr:rowOff>
    </xdr:to>
    <xdr:pic>
      <xdr:nvPicPr>
        <xdr:cNvPr id="1432" name="Picture 438836" hidden="1"/>
        <xdr:cNvPicPr/>
      </xdr:nvPicPr>
      <xdr:blipFill>
        <a:blip r:embed="rId1"/>
        <a:stretch>
          <a:fillRect/>
        </a:stretch>
      </xdr:blipFill>
      <xdr:spPr>
        <a:xfrm>
          <a:off x="10930255" y="80470375"/>
          <a:ext cx="513715" cy="863600"/>
        </a:xfrm>
        <a:prstGeom prst="rect">
          <a:avLst/>
        </a:prstGeom>
        <a:noFill/>
        <a:ln w="9525">
          <a:noFill/>
        </a:ln>
      </xdr:spPr>
    </xdr:pic>
    <xdr:clientData/>
  </xdr:twoCellAnchor>
  <xdr:twoCellAnchor editAs="oneCell">
    <xdr:from>
      <xdr:col>10</xdr:col>
      <xdr:colOff>0</xdr:colOff>
      <xdr:row>57</xdr:row>
      <xdr:rowOff>0</xdr:rowOff>
    </xdr:from>
    <xdr:to>
      <xdr:col>10</xdr:col>
      <xdr:colOff>505460</xdr:colOff>
      <xdr:row>57</xdr:row>
      <xdr:rowOff>868680</xdr:rowOff>
    </xdr:to>
    <xdr:pic>
      <xdr:nvPicPr>
        <xdr:cNvPr id="1433" name="Picture 438836" hidden="1"/>
        <xdr:cNvPicPr/>
      </xdr:nvPicPr>
      <xdr:blipFill>
        <a:blip r:embed="rId1"/>
        <a:stretch>
          <a:fillRect/>
        </a:stretch>
      </xdr:blipFill>
      <xdr:spPr>
        <a:xfrm>
          <a:off x="10930255" y="80470375"/>
          <a:ext cx="505460" cy="86868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61595</xdr:rowOff>
    </xdr:to>
    <xdr:pic>
      <xdr:nvPicPr>
        <xdr:cNvPr id="1434" name="Picture 438836" hidden="1"/>
        <xdr:cNvPicPr/>
      </xdr:nvPicPr>
      <xdr:blipFill>
        <a:blip r:embed="rId1"/>
        <a:stretch>
          <a:fillRect/>
        </a:stretch>
      </xdr:blipFill>
      <xdr:spPr>
        <a:xfrm>
          <a:off x="10930255" y="80470375"/>
          <a:ext cx="507365" cy="95059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61595</xdr:rowOff>
    </xdr:to>
    <xdr:pic>
      <xdr:nvPicPr>
        <xdr:cNvPr id="1435" name="Picture 438836" hidden="1"/>
        <xdr:cNvPicPr/>
      </xdr:nvPicPr>
      <xdr:blipFill>
        <a:blip r:embed="rId1"/>
        <a:stretch>
          <a:fillRect/>
        </a:stretch>
      </xdr:blipFill>
      <xdr:spPr>
        <a:xfrm>
          <a:off x="10930255" y="80470375"/>
          <a:ext cx="513715" cy="95059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63500</xdr:rowOff>
    </xdr:to>
    <xdr:pic>
      <xdr:nvPicPr>
        <xdr:cNvPr id="1436" name="Picture 438836" hidden="1"/>
        <xdr:cNvPicPr/>
      </xdr:nvPicPr>
      <xdr:blipFill>
        <a:blip r:embed="rId1"/>
        <a:stretch>
          <a:fillRect/>
        </a:stretch>
      </xdr:blipFill>
      <xdr:spPr>
        <a:xfrm>
          <a:off x="10930255" y="80470375"/>
          <a:ext cx="507365" cy="95250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63500</xdr:rowOff>
    </xdr:to>
    <xdr:pic>
      <xdr:nvPicPr>
        <xdr:cNvPr id="1437" name="Picture 438836" hidden="1"/>
        <xdr:cNvPicPr/>
      </xdr:nvPicPr>
      <xdr:blipFill>
        <a:blip r:embed="rId1"/>
        <a:stretch>
          <a:fillRect/>
        </a:stretch>
      </xdr:blipFill>
      <xdr:spPr>
        <a:xfrm>
          <a:off x="10930255" y="80470375"/>
          <a:ext cx="513715" cy="95250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57</xdr:row>
      <xdr:rowOff>868045</xdr:rowOff>
    </xdr:to>
    <xdr:pic>
      <xdr:nvPicPr>
        <xdr:cNvPr id="1438" name="Picture 438836" hidden="1"/>
        <xdr:cNvPicPr/>
      </xdr:nvPicPr>
      <xdr:blipFill>
        <a:blip r:embed="rId1"/>
        <a:stretch>
          <a:fillRect/>
        </a:stretch>
      </xdr:blipFill>
      <xdr:spPr>
        <a:xfrm>
          <a:off x="10930255" y="80470375"/>
          <a:ext cx="507365" cy="86804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57</xdr:row>
      <xdr:rowOff>812165</xdr:rowOff>
    </xdr:to>
    <xdr:pic>
      <xdr:nvPicPr>
        <xdr:cNvPr id="1439" name="Picture 438836" hidden="1"/>
        <xdr:cNvPicPr/>
      </xdr:nvPicPr>
      <xdr:blipFill>
        <a:blip r:embed="rId1"/>
        <a:stretch>
          <a:fillRect/>
        </a:stretch>
      </xdr:blipFill>
      <xdr:spPr>
        <a:xfrm>
          <a:off x="10930255" y="80470375"/>
          <a:ext cx="507365" cy="81216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57</xdr:row>
      <xdr:rowOff>868045</xdr:rowOff>
    </xdr:to>
    <xdr:pic>
      <xdr:nvPicPr>
        <xdr:cNvPr id="1440" name="Picture 438836" hidden="1"/>
        <xdr:cNvPicPr/>
      </xdr:nvPicPr>
      <xdr:blipFill>
        <a:blip r:embed="rId1"/>
        <a:stretch>
          <a:fillRect/>
        </a:stretch>
      </xdr:blipFill>
      <xdr:spPr>
        <a:xfrm>
          <a:off x="10930255" y="80470375"/>
          <a:ext cx="513715" cy="86804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57</xdr:row>
      <xdr:rowOff>812165</xdr:rowOff>
    </xdr:to>
    <xdr:pic>
      <xdr:nvPicPr>
        <xdr:cNvPr id="1441" name="Picture 438836" hidden="1"/>
        <xdr:cNvPicPr/>
      </xdr:nvPicPr>
      <xdr:blipFill>
        <a:blip r:embed="rId1"/>
        <a:stretch>
          <a:fillRect/>
        </a:stretch>
      </xdr:blipFill>
      <xdr:spPr>
        <a:xfrm>
          <a:off x="10930255" y="80470375"/>
          <a:ext cx="513715" cy="812165"/>
        </a:xfrm>
        <a:prstGeom prst="rect">
          <a:avLst/>
        </a:prstGeom>
        <a:noFill/>
        <a:ln w="9525">
          <a:noFill/>
        </a:ln>
      </xdr:spPr>
    </xdr:pic>
    <xdr:clientData/>
  </xdr:twoCellAnchor>
  <xdr:twoCellAnchor editAs="oneCell">
    <xdr:from>
      <xdr:col>10</xdr:col>
      <xdr:colOff>0</xdr:colOff>
      <xdr:row>57</xdr:row>
      <xdr:rowOff>0</xdr:rowOff>
    </xdr:from>
    <xdr:to>
      <xdr:col>10</xdr:col>
      <xdr:colOff>505460</xdr:colOff>
      <xdr:row>57</xdr:row>
      <xdr:rowOff>817245</xdr:rowOff>
    </xdr:to>
    <xdr:pic>
      <xdr:nvPicPr>
        <xdr:cNvPr id="1442" name="Picture 438836" hidden="1"/>
        <xdr:cNvPicPr/>
      </xdr:nvPicPr>
      <xdr:blipFill>
        <a:blip r:embed="rId1"/>
        <a:stretch>
          <a:fillRect/>
        </a:stretch>
      </xdr:blipFill>
      <xdr:spPr>
        <a:xfrm>
          <a:off x="10930255" y="80470375"/>
          <a:ext cx="505460" cy="81724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10160</xdr:rowOff>
    </xdr:to>
    <xdr:pic>
      <xdr:nvPicPr>
        <xdr:cNvPr id="1443" name="Picture 438836" hidden="1"/>
        <xdr:cNvPicPr/>
      </xdr:nvPicPr>
      <xdr:blipFill>
        <a:blip r:embed="rId1"/>
        <a:stretch>
          <a:fillRect/>
        </a:stretch>
      </xdr:blipFill>
      <xdr:spPr>
        <a:xfrm>
          <a:off x="10930255" y="80470375"/>
          <a:ext cx="507365" cy="89916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10160</xdr:rowOff>
    </xdr:to>
    <xdr:pic>
      <xdr:nvPicPr>
        <xdr:cNvPr id="1444" name="Picture 438836" hidden="1"/>
        <xdr:cNvPicPr/>
      </xdr:nvPicPr>
      <xdr:blipFill>
        <a:blip r:embed="rId1"/>
        <a:stretch>
          <a:fillRect/>
        </a:stretch>
      </xdr:blipFill>
      <xdr:spPr>
        <a:xfrm>
          <a:off x="10930255" y="80470375"/>
          <a:ext cx="513715" cy="89916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12065</xdr:rowOff>
    </xdr:to>
    <xdr:pic>
      <xdr:nvPicPr>
        <xdr:cNvPr id="1445" name="Picture 438836" hidden="1"/>
        <xdr:cNvPicPr/>
      </xdr:nvPicPr>
      <xdr:blipFill>
        <a:blip r:embed="rId1"/>
        <a:stretch>
          <a:fillRect/>
        </a:stretch>
      </xdr:blipFill>
      <xdr:spPr>
        <a:xfrm>
          <a:off x="10930255" y="80470375"/>
          <a:ext cx="507365" cy="90106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12065</xdr:rowOff>
    </xdr:to>
    <xdr:pic>
      <xdr:nvPicPr>
        <xdr:cNvPr id="1446" name="Picture 438836" hidden="1"/>
        <xdr:cNvPicPr/>
      </xdr:nvPicPr>
      <xdr:blipFill>
        <a:blip r:embed="rId1"/>
        <a:stretch>
          <a:fillRect/>
        </a:stretch>
      </xdr:blipFill>
      <xdr:spPr>
        <a:xfrm>
          <a:off x="10930255" y="80470375"/>
          <a:ext cx="513715" cy="90106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12700</xdr:rowOff>
    </xdr:to>
    <xdr:pic>
      <xdr:nvPicPr>
        <xdr:cNvPr id="1447" name="Picture 438836" hidden="1"/>
        <xdr:cNvPicPr/>
      </xdr:nvPicPr>
      <xdr:blipFill>
        <a:blip r:embed="rId1"/>
        <a:stretch>
          <a:fillRect/>
        </a:stretch>
      </xdr:blipFill>
      <xdr:spPr>
        <a:xfrm>
          <a:off x="10930255" y="80470375"/>
          <a:ext cx="507365" cy="90170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12700</xdr:rowOff>
    </xdr:to>
    <xdr:pic>
      <xdr:nvPicPr>
        <xdr:cNvPr id="1448" name="Picture 438836" hidden="1"/>
        <xdr:cNvPicPr/>
      </xdr:nvPicPr>
      <xdr:blipFill>
        <a:blip r:embed="rId1"/>
        <a:stretch>
          <a:fillRect/>
        </a:stretch>
      </xdr:blipFill>
      <xdr:spPr>
        <a:xfrm>
          <a:off x="10930255" y="80470375"/>
          <a:ext cx="513715" cy="901700"/>
        </a:xfrm>
        <a:prstGeom prst="rect">
          <a:avLst/>
        </a:prstGeom>
        <a:noFill/>
        <a:ln w="9525">
          <a:noFill/>
        </a:ln>
      </xdr:spPr>
    </xdr:pic>
    <xdr:clientData/>
  </xdr:twoCellAnchor>
  <xdr:twoCellAnchor editAs="oneCell">
    <xdr:from>
      <xdr:col>10</xdr:col>
      <xdr:colOff>0</xdr:colOff>
      <xdr:row>57</xdr:row>
      <xdr:rowOff>0</xdr:rowOff>
    </xdr:from>
    <xdr:to>
      <xdr:col>10</xdr:col>
      <xdr:colOff>505460</xdr:colOff>
      <xdr:row>58</xdr:row>
      <xdr:rowOff>19050</xdr:rowOff>
    </xdr:to>
    <xdr:pic>
      <xdr:nvPicPr>
        <xdr:cNvPr id="1449" name="Picture 438836" hidden="1"/>
        <xdr:cNvPicPr/>
      </xdr:nvPicPr>
      <xdr:blipFill>
        <a:blip r:embed="rId1"/>
        <a:stretch>
          <a:fillRect/>
        </a:stretch>
      </xdr:blipFill>
      <xdr:spPr>
        <a:xfrm>
          <a:off x="10930255" y="80470375"/>
          <a:ext cx="505460" cy="908050"/>
        </a:xfrm>
        <a:prstGeom prst="rect">
          <a:avLst/>
        </a:prstGeom>
        <a:noFill/>
        <a:ln w="9525">
          <a:noFill/>
        </a:ln>
      </xdr:spPr>
    </xdr:pic>
    <xdr:clientData/>
  </xdr:twoCellAnchor>
  <xdr:twoCellAnchor editAs="oneCell">
    <xdr:from>
      <xdr:col>10</xdr:col>
      <xdr:colOff>0</xdr:colOff>
      <xdr:row>57</xdr:row>
      <xdr:rowOff>0</xdr:rowOff>
    </xdr:from>
    <xdr:to>
      <xdr:col>10</xdr:col>
      <xdr:colOff>505460</xdr:colOff>
      <xdr:row>58</xdr:row>
      <xdr:rowOff>16510</xdr:rowOff>
    </xdr:to>
    <xdr:pic>
      <xdr:nvPicPr>
        <xdr:cNvPr id="1450" name="Picture 438836" hidden="1"/>
        <xdr:cNvPicPr/>
      </xdr:nvPicPr>
      <xdr:blipFill>
        <a:blip r:embed="rId1"/>
        <a:stretch>
          <a:fillRect/>
        </a:stretch>
      </xdr:blipFill>
      <xdr:spPr>
        <a:xfrm>
          <a:off x="10930255" y="80470375"/>
          <a:ext cx="505460" cy="905510"/>
        </a:xfrm>
        <a:prstGeom prst="rect">
          <a:avLst/>
        </a:prstGeom>
        <a:noFill/>
        <a:ln w="9525">
          <a:noFill/>
        </a:ln>
      </xdr:spPr>
    </xdr:pic>
    <xdr:clientData/>
  </xdr:twoCellAnchor>
  <xdr:twoCellAnchor editAs="oneCell">
    <xdr:from>
      <xdr:col>10</xdr:col>
      <xdr:colOff>0</xdr:colOff>
      <xdr:row>57</xdr:row>
      <xdr:rowOff>0</xdr:rowOff>
    </xdr:from>
    <xdr:to>
      <xdr:col>10</xdr:col>
      <xdr:colOff>505460</xdr:colOff>
      <xdr:row>58</xdr:row>
      <xdr:rowOff>17145</xdr:rowOff>
    </xdr:to>
    <xdr:pic>
      <xdr:nvPicPr>
        <xdr:cNvPr id="1451" name="Picture 438836" hidden="1"/>
        <xdr:cNvPicPr/>
      </xdr:nvPicPr>
      <xdr:blipFill>
        <a:blip r:embed="rId1"/>
        <a:stretch>
          <a:fillRect/>
        </a:stretch>
      </xdr:blipFill>
      <xdr:spPr>
        <a:xfrm>
          <a:off x="10930255" y="80470375"/>
          <a:ext cx="505460" cy="90614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319405</xdr:rowOff>
    </xdr:to>
    <xdr:pic>
      <xdr:nvPicPr>
        <xdr:cNvPr id="1452" name="Picture 438836" hidden="1"/>
        <xdr:cNvPicPr/>
      </xdr:nvPicPr>
      <xdr:blipFill>
        <a:blip r:embed="rId1"/>
        <a:stretch>
          <a:fillRect/>
        </a:stretch>
      </xdr:blipFill>
      <xdr:spPr>
        <a:xfrm>
          <a:off x="10930255" y="80470375"/>
          <a:ext cx="507365" cy="120840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478155</xdr:rowOff>
    </xdr:to>
    <xdr:pic>
      <xdr:nvPicPr>
        <xdr:cNvPr id="1453" name="Picture 438836" hidden="1"/>
        <xdr:cNvPicPr/>
      </xdr:nvPicPr>
      <xdr:blipFill>
        <a:blip r:embed="rId1"/>
        <a:stretch>
          <a:fillRect/>
        </a:stretch>
      </xdr:blipFill>
      <xdr:spPr>
        <a:xfrm>
          <a:off x="10930255" y="80470375"/>
          <a:ext cx="507365" cy="136715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421005</xdr:rowOff>
    </xdr:to>
    <xdr:pic>
      <xdr:nvPicPr>
        <xdr:cNvPr id="1454" name="Picture 438836" hidden="1"/>
        <xdr:cNvPicPr/>
      </xdr:nvPicPr>
      <xdr:blipFill>
        <a:blip r:embed="rId1"/>
        <a:stretch>
          <a:fillRect/>
        </a:stretch>
      </xdr:blipFill>
      <xdr:spPr>
        <a:xfrm>
          <a:off x="10930255" y="80470375"/>
          <a:ext cx="507365" cy="131000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319405</xdr:rowOff>
    </xdr:to>
    <xdr:pic>
      <xdr:nvPicPr>
        <xdr:cNvPr id="1455" name="Picture 438836" hidden="1"/>
        <xdr:cNvPicPr/>
      </xdr:nvPicPr>
      <xdr:blipFill>
        <a:blip r:embed="rId1"/>
        <a:stretch>
          <a:fillRect/>
        </a:stretch>
      </xdr:blipFill>
      <xdr:spPr>
        <a:xfrm>
          <a:off x="10930255" y="80470375"/>
          <a:ext cx="513715" cy="120840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478155</xdr:rowOff>
    </xdr:to>
    <xdr:pic>
      <xdr:nvPicPr>
        <xdr:cNvPr id="1456" name="Picture 438836" hidden="1"/>
        <xdr:cNvPicPr/>
      </xdr:nvPicPr>
      <xdr:blipFill>
        <a:blip r:embed="rId1"/>
        <a:stretch>
          <a:fillRect/>
        </a:stretch>
      </xdr:blipFill>
      <xdr:spPr>
        <a:xfrm>
          <a:off x="10930255" y="80470375"/>
          <a:ext cx="513715" cy="136715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421005</xdr:rowOff>
    </xdr:to>
    <xdr:pic>
      <xdr:nvPicPr>
        <xdr:cNvPr id="1457" name="Picture 438836" hidden="1"/>
        <xdr:cNvPicPr/>
      </xdr:nvPicPr>
      <xdr:blipFill>
        <a:blip r:embed="rId1"/>
        <a:stretch>
          <a:fillRect/>
        </a:stretch>
      </xdr:blipFill>
      <xdr:spPr>
        <a:xfrm>
          <a:off x="10930255" y="80470375"/>
          <a:ext cx="513715" cy="131000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391160</xdr:rowOff>
    </xdr:to>
    <xdr:pic>
      <xdr:nvPicPr>
        <xdr:cNvPr id="1458" name="Picture 438836" hidden="1"/>
        <xdr:cNvPicPr/>
      </xdr:nvPicPr>
      <xdr:blipFill>
        <a:blip r:embed="rId1"/>
        <a:stretch>
          <a:fillRect/>
        </a:stretch>
      </xdr:blipFill>
      <xdr:spPr>
        <a:xfrm>
          <a:off x="10930255" y="80470375"/>
          <a:ext cx="507365" cy="128016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335280</xdr:rowOff>
    </xdr:to>
    <xdr:pic>
      <xdr:nvPicPr>
        <xdr:cNvPr id="1459" name="Picture 438836" hidden="1"/>
        <xdr:cNvPicPr/>
      </xdr:nvPicPr>
      <xdr:blipFill>
        <a:blip r:embed="rId1"/>
        <a:stretch>
          <a:fillRect/>
        </a:stretch>
      </xdr:blipFill>
      <xdr:spPr>
        <a:xfrm>
          <a:off x="10930255" y="80470375"/>
          <a:ext cx="507365" cy="122428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391160</xdr:rowOff>
    </xdr:to>
    <xdr:pic>
      <xdr:nvPicPr>
        <xdr:cNvPr id="1460" name="Picture 438836" hidden="1"/>
        <xdr:cNvPicPr/>
      </xdr:nvPicPr>
      <xdr:blipFill>
        <a:blip r:embed="rId1"/>
        <a:stretch>
          <a:fillRect/>
        </a:stretch>
      </xdr:blipFill>
      <xdr:spPr>
        <a:xfrm>
          <a:off x="10930255" y="80470375"/>
          <a:ext cx="513715" cy="128016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335280</xdr:rowOff>
    </xdr:to>
    <xdr:pic>
      <xdr:nvPicPr>
        <xdr:cNvPr id="1461" name="Picture 438836" hidden="1"/>
        <xdr:cNvPicPr/>
      </xdr:nvPicPr>
      <xdr:blipFill>
        <a:blip r:embed="rId1"/>
        <a:stretch>
          <a:fillRect/>
        </a:stretch>
      </xdr:blipFill>
      <xdr:spPr>
        <a:xfrm>
          <a:off x="10930255" y="80470375"/>
          <a:ext cx="513715" cy="122428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315595</xdr:rowOff>
    </xdr:to>
    <xdr:pic>
      <xdr:nvPicPr>
        <xdr:cNvPr id="1462" name="Picture 438836" hidden="1"/>
        <xdr:cNvPicPr/>
      </xdr:nvPicPr>
      <xdr:blipFill>
        <a:blip r:embed="rId1"/>
        <a:stretch>
          <a:fillRect/>
        </a:stretch>
      </xdr:blipFill>
      <xdr:spPr>
        <a:xfrm>
          <a:off x="10930255" y="80470375"/>
          <a:ext cx="507365" cy="120459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423545</xdr:rowOff>
    </xdr:to>
    <xdr:pic>
      <xdr:nvPicPr>
        <xdr:cNvPr id="1463" name="Picture 438836" hidden="1"/>
        <xdr:cNvPicPr/>
      </xdr:nvPicPr>
      <xdr:blipFill>
        <a:blip r:embed="rId1"/>
        <a:stretch>
          <a:fillRect/>
        </a:stretch>
      </xdr:blipFill>
      <xdr:spPr>
        <a:xfrm>
          <a:off x="10930255" y="80470375"/>
          <a:ext cx="507365" cy="131254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315595</xdr:rowOff>
    </xdr:to>
    <xdr:pic>
      <xdr:nvPicPr>
        <xdr:cNvPr id="1464" name="Picture 438836" hidden="1"/>
        <xdr:cNvPicPr/>
      </xdr:nvPicPr>
      <xdr:blipFill>
        <a:blip r:embed="rId1"/>
        <a:stretch>
          <a:fillRect/>
        </a:stretch>
      </xdr:blipFill>
      <xdr:spPr>
        <a:xfrm>
          <a:off x="10930255" y="80470375"/>
          <a:ext cx="513715" cy="1204595"/>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423545</xdr:rowOff>
    </xdr:to>
    <xdr:pic>
      <xdr:nvPicPr>
        <xdr:cNvPr id="1465" name="Picture 438836" hidden="1"/>
        <xdr:cNvPicPr/>
      </xdr:nvPicPr>
      <xdr:blipFill>
        <a:blip r:embed="rId1"/>
        <a:stretch>
          <a:fillRect/>
        </a:stretch>
      </xdr:blipFill>
      <xdr:spPr>
        <a:xfrm>
          <a:off x="10930255" y="80470375"/>
          <a:ext cx="513715" cy="1312545"/>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317500</xdr:rowOff>
    </xdr:to>
    <xdr:pic>
      <xdr:nvPicPr>
        <xdr:cNvPr id="1466" name="Picture 438836" hidden="1"/>
        <xdr:cNvPicPr/>
      </xdr:nvPicPr>
      <xdr:blipFill>
        <a:blip r:embed="rId1"/>
        <a:stretch>
          <a:fillRect/>
        </a:stretch>
      </xdr:blipFill>
      <xdr:spPr>
        <a:xfrm>
          <a:off x="10930255" y="80470375"/>
          <a:ext cx="507365" cy="120650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480060</xdr:rowOff>
    </xdr:to>
    <xdr:pic>
      <xdr:nvPicPr>
        <xdr:cNvPr id="1467" name="Picture 438836" hidden="1"/>
        <xdr:cNvPicPr/>
      </xdr:nvPicPr>
      <xdr:blipFill>
        <a:blip r:embed="rId1"/>
        <a:stretch>
          <a:fillRect/>
        </a:stretch>
      </xdr:blipFill>
      <xdr:spPr>
        <a:xfrm>
          <a:off x="10930255" y="80470375"/>
          <a:ext cx="507365" cy="1369060"/>
        </a:xfrm>
        <a:prstGeom prst="rect">
          <a:avLst/>
        </a:prstGeom>
        <a:noFill/>
        <a:ln w="9525">
          <a:noFill/>
        </a:ln>
      </xdr:spPr>
    </xdr:pic>
    <xdr:clientData/>
  </xdr:twoCellAnchor>
  <xdr:twoCellAnchor editAs="oneCell">
    <xdr:from>
      <xdr:col>10</xdr:col>
      <xdr:colOff>0</xdr:colOff>
      <xdr:row>57</xdr:row>
      <xdr:rowOff>0</xdr:rowOff>
    </xdr:from>
    <xdr:to>
      <xdr:col>10</xdr:col>
      <xdr:colOff>507365</xdr:colOff>
      <xdr:row>58</xdr:row>
      <xdr:rowOff>424180</xdr:rowOff>
    </xdr:to>
    <xdr:pic>
      <xdr:nvPicPr>
        <xdr:cNvPr id="1468" name="Picture 438836" hidden="1"/>
        <xdr:cNvPicPr/>
      </xdr:nvPicPr>
      <xdr:blipFill>
        <a:blip r:embed="rId1"/>
        <a:stretch>
          <a:fillRect/>
        </a:stretch>
      </xdr:blipFill>
      <xdr:spPr>
        <a:xfrm>
          <a:off x="10930255" y="80470375"/>
          <a:ext cx="507365" cy="131318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317500</xdr:rowOff>
    </xdr:to>
    <xdr:pic>
      <xdr:nvPicPr>
        <xdr:cNvPr id="1469" name="Picture 438836" hidden="1"/>
        <xdr:cNvPicPr/>
      </xdr:nvPicPr>
      <xdr:blipFill>
        <a:blip r:embed="rId1"/>
        <a:stretch>
          <a:fillRect/>
        </a:stretch>
      </xdr:blipFill>
      <xdr:spPr>
        <a:xfrm>
          <a:off x="10930255" y="80470375"/>
          <a:ext cx="513715" cy="120650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480060</xdr:rowOff>
    </xdr:to>
    <xdr:pic>
      <xdr:nvPicPr>
        <xdr:cNvPr id="1470" name="Picture 438836" hidden="1"/>
        <xdr:cNvPicPr/>
      </xdr:nvPicPr>
      <xdr:blipFill>
        <a:blip r:embed="rId1"/>
        <a:stretch>
          <a:fillRect/>
        </a:stretch>
      </xdr:blipFill>
      <xdr:spPr>
        <a:xfrm>
          <a:off x="10930255" y="80470375"/>
          <a:ext cx="513715" cy="1369060"/>
        </a:xfrm>
        <a:prstGeom prst="rect">
          <a:avLst/>
        </a:prstGeom>
        <a:noFill/>
        <a:ln w="9525">
          <a:noFill/>
        </a:ln>
      </xdr:spPr>
    </xdr:pic>
    <xdr:clientData/>
  </xdr:twoCellAnchor>
  <xdr:twoCellAnchor editAs="oneCell">
    <xdr:from>
      <xdr:col>10</xdr:col>
      <xdr:colOff>0</xdr:colOff>
      <xdr:row>57</xdr:row>
      <xdr:rowOff>0</xdr:rowOff>
    </xdr:from>
    <xdr:to>
      <xdr:col>10</xdr:col>
      <xdr:colOff>513715</xdr:colOff>
      <xdr:row>58</xdr:row>
      <xdr:rowOff>424180</xdr:rowOff>
    </xdr:to>
    <xdr:pic>
      <xdr:nvPicPr>
        <xdr:cNvPr id="1471" name="Picture 438836" hidden="1"/>
        <xdr:cNvPicPr/>
      </xdr:nvPicPr>
      <xdr:blipFill>
        <a:blip r:embed="rId1"/>
        <a:stretch>
          <a:fillRect/>
        </a:stretch>
      </xdr:blipFill>
      <xdr:spPr>
        <a:xfrm>
          <a:off x="10930255" y="80470375"/>
          <a:ext cx="513715" cy="131318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30480</xdr:rowOff>
    </xdr:to>
    <xdr:pic>
      <xdr:nvPicPr>
        <xdr:cNvPr id="1472" name="Picture 438836" hidden="1"/>
        <xdr:cNvPicPr/>
      </xdr:nvPicPr>
      <xdr:blipFill>
        <a:blip r:embed="rId1"/>
        <a:stretch>
          <a:fillRect/>
        </a:stretch>
      </xdr:blipFill>
      <xdr:spPr>
        <a:xfrm>
          <a:off x="12122150" y="80470375"/>
          <a:ext cx="510540" cy="91948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57</xdr:row>
      <xdr:rowOff>863600</xdr:rowOff>
    </xdr:to>
    <xdr:pic>
      <xdr:nvPicPr>
        <xdr:cNvPr id="1473" name="Picture 438836" hidden="1"/>
        <xdr:cNvPicPr/>
      </xdr:nvPicPr>
      <xdr:blipFill>
        <a:blip r:embed="rId1"/>
        <a:stretch>
          <a:fillRect/>
        </a:stretch>
      </xdr:blipFill>
      <xdr:spPr>
        <a:xfrm>
          <a:off x="12122150" y="80470375"/>
          <a:ext cx="510540" cy="86360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57</xdr:row>
      <xdr:rowOff>868680</xdr:rowOff>
    </xdr:to>
    <xdr:pic>
      <xdr:nvPicPr>
        <xdr:cNvPr id="1476" name="Picture 438836" hidden="1"/>
        <xdr:cNvPicPr/>
      </xdr:nvPicPr>
      <xdr:blipFill>
        <a:blip r:embed="rId1"/>
        <a:stretch>
          <a:fillRect/>
        </a:stretch>
      </xdr:blipFill>
      <xdr:spPr>
        <a:xfrm>
          <a:off x="12122150" y="80470375"/>
          <a:ext cx="510540" cy="86868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61595</xdr:rowOff>
    </xdr:to>
    <xdr:pic>
      <xdr:nvPicPr>
        <xdr:cNvPr id="1477" name="Picture 438836" hidden="1"/>
        <xdr:cNvPicPr/>
      </xdr:nvPicPr>
      <xdr:blipFill>
        <a:blip r:embed="rId1"/>
        <a:stretch>
          <a:fillRect/>
        </a:stretch>
      </xdr:blipFill>
      <xdr:spPr>
        <a:xfrm>
          <a:off x="12122150" y="80470375"/>
          <a:ext cx="510540" cy="95059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63500</xdr:rowOff>
    </xdr:to>
    <xdr:pic>
      <xdr:nvPicPr>
        <xdr:cNvPr id="1479" name="Picture 438836" hidden="1"/>
        <xdr:cNvPicPr/>
      </xdr:nvPicPr>
      <xdr:blipFill>
        <a:blip r:embed="rId1"/>
        <a:stretch>
          <a:fillRect/>
        </a:stretch>
      </xdr:blipFill>
      <xdr:spPr>
        <a:xfrm>
          <a:off x="12122150" y="80470375"/>
          <a:ext cx="510540" cy="95250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57</xdr:row>
      <xdr:rowOff>868045</xdr:rowOff>
    </xdr:to>
    <xdr:pic>
      <xdr:nvPicPr>
        <xdr:cNvPr id="1481" name="Picture 438836" hidden="1"/>
        <xdr:cNvPicPr/>
      </xdr:nvPicPr>
      <xdr:blipFill>
        <a:blip r:embed="rId1"/>
        <a:stretch>
          <a:fillRect/>
        </a:stretch>
      </xdr:blipFill>
      <xdr:spPr>
        <a:xfrm>
          <a:off x="12122150" y="80470375"/>
          <a:ext cx="510540" cy="86804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57</xdr:row>
      <xdr:rowOff>812165</xdr:rowOff>
    </xdr:to>
    <xdr:pic>
      <xdr:nvPicPr>
        <xdr:cNvPr id="1482" name="Picture 438836" hidden="1"/>
        <xdr:cNvPicPr/>
      </xdr:nvPicPr>
      <xdr:blipFill>
        <a:blip r:embed="rId1"/>
        <a:stretch>
          <a:fillRect/>
        </a:stretch>
      </xdr:blipFill>
      <xdr:spPr>
        <a:xfrm>
          <a:off x="12122150" y="80470375"/>
          <a:ext cx="510540" cy="81216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57</xdr:row>
      <xdr:rowOff>817245</xdr:rowOff>
    </xdr:to>
    <xdr:pic>
      <xdr:nvPicPr>
        <xdr:cNvPr id="1485" name="Picture 438836" hidden="1"/>
        <xdr:cNvPicPr/>
      </xdr:nvPicPr>
      <xdr:blipFill>
        <a:blip r:embed="rId1"/>
        <a:stretch>
          <a:fillRect/>
        </a:stretch>
      </xdr:blipFill>
      <xdr:spPr>
        <a:xfrm>
          <a:off x="12122150" y="80470375"/>
          <a:ext cx="510540" cy="81724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10160</xdr:rowOff>
    </xdr:to>
    <xdr:pic>
      <xdr:nvPicPr>
        <xdr:cNvPr id="1486" name="Picture 438836" hidden="1"/>
        <xdr:cNvPicPr/>
      </xdr:nvPicPr>
      <xdr:blipFill>
        <a:blip r:embed="rId1"/>
        <a:stretch>
          <a:fillRect/>
        </a:stretch>
      </xdr:blipFill>
      <xdr:spPr>
        <a:xfrm>
          <a:off x="12122150" y="80470375"/>
          <a:ext cx="510540" cy="89916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12065</xdr:rowOff>
    </xdr:to>
    <xdr:pic>
      <xdr:nvPicPr>
        <xdr:cNvPr id="1488" name="Picture 438836" hidden="1"/>
        <xdr:cNvPicPr/>
      </xdr:nvPicPr>
      <xdr:blipFill>
        <a:blip r:embed="rId1"/>
        <a:stretch>
          <a:fillRect/>
        </a:stretch>
      </xdr:blipFill>
      <xdr:spPr>
        <a:xfrm>
          <a:off x="12122150" y="80470375"/>
          <a:ext cx="510540" cy="90106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12700</xdr:rowOff>
    </xdr:to>
    <xdr:pic>
      <xdr:nvPicPr>
        <xdr:cNvPr id="1490" name="Picture 438836" hidden="1"/>
        <xdr:cNvPicPr/>
      </xdr:nvPicPr>
      <xdr:blipFill>
        <a:blip r:embed="rId1"/>
        <a:stretch>
          <a:fillRect/>
        </a:stretch>
      </xdr:blipFill>
      <xdr:spPr>
        <a:xfrm>
          <a:off x="12122150" y="80470375"/>
          <a:ext cx="510540" cy="90170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19050</xdr:rowOff>
    </xdr:to>
    <xdr:pic>
      <xdr:nvPicPr>
        <xdr:cNvPr id="1492" name="Picture 438836" hidden="1"/>
        <xdr:cNvPicPr/>
      </xdr:nvPicPr>
      <xdr:blipFill>
        <a:blip r:embed="rId1"/>
        <a:stretch>
          <a:fillRect/>
        </a:stretch>
      </xdr:blipFill>
      <xdr:spPr>
        <a:xfrm>
          <a:off x="12122150" y="80470375"/>
          <a:ext cx="510540" cy="90805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16510</xdr:rowOff>
    </xdr:to>
    <xdr:pic>
      <xdr:nvPicPr>
        <xdr:cNvPr id="1493" name="Picture 438836" hidden="1"/>
        <xdr:cNvPicPr/>
      </xdr:nvPicPr>
      <xdr:blipFill>
        <a:blip r:embed="rId1"/>
        <a:stretch>
          <a:fillRect/>
        </a:stretch>
      </xdr:blipFill>
      <xdr:spPr>
        <a:xfrm>
          <a:off x="12122150" y="80470375"/>
          <a:ext cx="510540" cy="90551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17145</xdr:rowOff>
    </xdr:to>
    <xdr:pic>
      <xdr:nvPicPr>
        <xdr:cNvPr id="1494" name="Picture 438836" hidden="1"/>
        <xdr:cNvPicPr/>
      </xdr:nvPicPr>
      <xdr:blipFill>
        <a:blip r:embed="rId1"/>
        <a:stretch>
          <a:fillRect/>
        </a:stretch>
      </xdr:blipFill>
      <xdr:spPr>
        <a:xfrm>
          <a:off x="12122150" y="80470375"/>
          <a:ext cx="510540" cy="90614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319405</xdr:rowOff>
    </xdr:to>
    <xdr:pic>
      <xdr:nvPicPr>
        <xdr:cNvPr id="1495" name="Picture 438836" hidden="1"/>
        <xdr:cNvPicPr/>
      </xdr:nvPicPr>
      <xdr:blipFill>
        <a:blip r:embed="rId1"/>
        <a:stretch>
          <a:fillRect/>
        </a:stretch>
      </xdr:blipFill>
      <xdr:spPr>
        <a:xfrm>
          <a:off x="12122150" y="80470375"/>
          <a:ext cx="510540" cy="120840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478155</xdr:rowOff>
    </xdr:to>
    <xdr:pic>
      <xdr:nvPicPr>
        <xdr:cNvPr id="1496" name="Picture 438836" hidden="1"/>
        <xdr:cNvPicPr/>
      </xdr:nvPicPr>
      <xdr:blipFill>
        <a:blip r:embed="rId1"/>
        <a:stretch>
          <a:fillRect/>
        </a:stretch>
      </xdr:blipFill>
      <xdr:spPr>
        <a:xfrm>
          <a:off x="12122150" y="80470375"/>
          <a:ext cx="510540" cy="136715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421005</xdr:rowOff>
    </xdr:to>
    <xdr:pic>
      <xdr:nvPicPr>
        <xdr:cNvPr id="1497" name="Picture 438836" hidden="1"/>
        <xdr:cNvPicPr/>
      </xdr:nvPicPr>
      <xdr:blipFill>
        <a:blip r:embed="rId1"/>
        <a:stretch>
          <a:fillRect/>
        </a:stretch>
      </xdr:blipFill>
      <xdr:spPr>
        <a:xfrm>
          <a:off x="12122150" y="80470375"/>
          <a:ext cx="510540" cy="131000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391160</xdr:rowOff>
    </xdr:to>
    <xdr:pic>
      <xdr:nvPicPr>
        <xdr:cNvPr id="1501" name="Picture 438836" hidden="1"/>
        <xdr:cNvPicPr/>
      </xdr:nvPicPr>
      <xdr:blipFill>
        <a:blip r:embed="rId1"/>
        <a:stretch>
          <a:fillRect/>
        </a:stretch>
      </xdr:blipFill>
      <xdr:spPr>
        <a:xfrm>
          <a:off x="12122150" y="80470375"/>
          <a:ext cx="510540" cy="128016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335280</xdr:rowOff>
    </xdr:to>
    <xdr:pic>
      <xdr:nvPicPr>
        <xdr:cNvPr id="1502" name="Picture 438836" hidden="1"/>
        <xdr:cNvPicPr/>
      </xdr:nvPicPr>
      <xdr:blipFill>
        <a:blip r:embed="rId1"/>
        <a:stretch>
          <a:fillRect/>
        </a:stretch>
      </xdr:blipFill>
      <xdr:spPr>
        <a:xfrm>
          <a:off x="12122150" y="80470375"/>
          <a:ext cx="510540" cy="122428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315595</xdr:rowOff>
    </xdr:to>
    <xdr:pic>
      <xdr:nvPicPr>
        <xdr:cNvPr id="1505" name="Picture 438836" hidden="1"/>
        <xdr:cNvPicPr/>
      </xdr:nvPicPr>
      <xdr:blipFill>
        <a:blip r:embed="rId1"/>
        <a:stretch>
          <a:fillRect/>
        </a:stretch>
      </xdr:blipFill>
      <xdr:spPr>
        <a:xfrm>
          <a:off x="12122150" y="80470375"/>
          <a:ext cx="510540" cy="120459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423545</xdr:rowOff>
    </xdr:to>
    <xdr:pic>
      <xdr:nvPicPr>
        <xdr:cNvPr id="1506" name="Picture 438836" hidden="1"/>
        <xdr:cNvPicPr/>
      </xdr:nvPicPr>
      <xdr:blipFill>
        <a:blip r:embed="rId1"/>
        <a:stretch>
          <a:fillRect/>
        </a:stretch>
      </xdr:blipFill>
      <xdr:spPr>
        <a:xfrm>
          <a:off x="12122150" y="80470375"/>
          <a:ext cx="510540" cy="1312545"/>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317500</xdr:rowOff>
    </xdr:to>
    <xdr:pic>
      <xdr:nvPicPr>
        <xdr:cNvPr id="1509" name="Picture 438836" hidden="1"/>
        <xdr:cNvPicPr/>
      </xdr:nvPicPr>
      <xdr:blipFill>
        <a:blip r:embed="rId1"/>
        <a:stretch>
          <a:fillRect/>
        </a:stretch>
      </xdr:blipFill>
      <xdr:spPr>
        <a:xfrm>
          <a:off x="12122150" y="80470375"/>
          <a:ext cx="510540" cy="120650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480060</xdr:rowOff>
    </xdr:to>
    <xdr:pic>
      <xdr:nvPicPr>
        <xdr:cNvPr id="1510" name="Picture 438836" hidden="1"/>
        <xdr:cNvPicPr/>
      </xdr:nvPicPr>
      <xdr:blipFill>
        <a:blip r:embed="rId1"/>
        <a:stretch>
          <a:fillRect/>
        </a:stretch>
      </xdr:blipFill>
      <xdr:spPr>
        <a:xfrm>
          <a:off x="12122150" y="80470375"/>
          <a:ext cx="510540" cy="1369060"/>
        </a:xfrm>
        <a:prstGeom prst="rect">
          <a:avLst/>
        </a:prstGeom>
        <a:noFill/>
        <a:ln w="9525">
          <a:noFill/>
        </a:ln>
      </xdr:spPr>
    </xdr:pic>
    <xdr:clientData/>
  </xdr:twoCellAnchor>
  <xdr:twoCellAnchor editAs="oneCell">
    <xdr:from>
      <xdr:col>12</xdr:col>
      <xdr:colOff>0</xdr:colOff>
      <xdr:row>57</xdr:row>
      <xdr:rowOff>0</xdr:rowOff>
    </xdr:from>
    <xdr:to>
      <xdr:col>13</xdr:col>
      <xdr:colOff>0</xdr:colOff>
      <xdr:row>58</xdr:row>
      <xdr:rowOff>424180</xdr:rowOff>
    </xdr:to>
    <xdr:pic>
      <xdr:nvPicPr>
        <xdr:cNvPr id="1511" name="Picture 438836" hidden="1"/>
        <xdr:cNvPicPr/>
      </xdr:nvPicPr>
      <xdr:blipFill>
        <a:blip r:embed="rId1"/>
        <a:stretch>
          <a:fillRect/>
        </a:stretch>
      </xdr:blipFill>
      <xdr:spPr>
        <a:xfrm>
          <a:off x="12122150" y="80470375"/>
          <a:ext cx="510540" cy="1313180"/>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527050</xdr:rowOff>
    </xdr:to>
    <xdr:pic>
      <xdr:nvPicPr>
        <xdr:cNvPr id="1515" name="Picture 438836" hidden="1"/>
        <xdr:cNvPicPr/>
      </xdr:nvPicPr>
      <xdr:blipFill>
        <a:blip r:embed="rId1"/>
        <a:stretch>
          <a:fillRect/>
        </a:stretch>
      </xdr:blipFill>
      <xdr:spPr>
        <a:xfrm>
          <a:off x="12122150" y="60893325"/>
          <a:ext cx="521335" cy="527050"/>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527050</xdr:rowOff>
    </xdr:to>
    <xdr:pic>
      <xdr:nvPicPr>
        <xdr:cNvPr id="1516" name="Picture 438836" hidden="1"/>
        <xdr:cNvPicPr/>
      </xdr:nvPicPr>
      <xdr:blipFill>
        <a:blip r:embed="rId1"/>
        <a:stretch>
          <a:fillRect/>
        </a:stretch>
      </xdr:blipFill>
      <xdr:spPr>
        <a:xfrm>
          <a:off x="12122150" y="60893325"/>
          <a:ext cx="527685" cy="527050"/>
        </a:xfrm>
        <a:prstGeom prst="rect">
          <a:avLst/>
        </a:prstGeom>
        <a:noFill/>
        <a:ln w="9525">
          <a:noFill/>
        </a:ln>
      </xdr:spPr>
    </xdr:pic>
    <xdr:clientData/>
  </xdr:twoCellAnchor>
  <xdr:twoCellAnchor editAs="oneCell">
    <xdr:from>
      <xdr:col>12</xdr:col>
      <xdr:colOff>0</xdr:colOff>
      <xdr:row>42</xdr:row>
      <xdr:rowOff>0</xdr:rowOff>
    </xdr:from>
    <xdr:to>
      <xdr:col>13</xdr:col>
      <xdr:colOff>8890</xdr:colOff>
      <xdr:row>42</xdr:row>
      <xdr:rowOff>533400</xdr:rowOff>
    </xdr:to>
    <xdr:pic>
      <xdr:nvPicPr>
        <xdr:cNvPr id="1517" name="Picture 438836" hidden="1"/>
        <xdr:cNvPicPr/>
      </xdr:nvPicPr>
      <xdr:blipFill>
        <a:blip r:embed="rId1"/>
        <a:stretch>
          <a:fillRect/>
        </a:stretch>
      </xdr:blipFill>
      <xdr:spPr>
        <a:xfrm>
          <a:off x="12122150" y="60893325"/>
          <a:ext cx="519430" cy="533400"/>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868045</xdr:rowOff>
    </xdr:to>
    <xdr:pic>
      <xdr:nvPicPr>
        <xdr:cNvPr id="1518" name="Picture 438836" hidden="1"/>
        <xdr:cNvPicPr/>
      </xdr:nvPicPr>
      <xdr:blipFill>
        <a:blip r:embed="rId1"/>
        <a:stretch>
          <a:fillRect/>
        </a:stretch>
      </xdr:blipFill>
      <xdr:spPr>
        <a:xfrm>
          <a:off x="12122150" y="60893325"/>
          <a:ext cx="521335" cy="868045"/>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812165</xdr:rowOff>
    </xdr:to>
    <xdr:pic>
      <xdr:nvPicPr>
        <xdr:cNvPr id="1519" name="Picture 438836" hidden="1"/>
        <xdr:cNvPicPr/>
      </xdr:nvPicPr>
      <xdr:blipFill>
        <a:blip r:embed="rId1"/>
        <a:stretch>
          <a:fillRect/>
        </a:stretch>
      </xdr:blipFill>
      <xdr:spPr>
        <a:xfrm>
          <a:off x="12122150" y="60893325"/>
          <a:ext cx="521335" cy="812165"/>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500380</xdr:rowOff>
    </xdr:to>
    <xdr:pic>
      <xdr:nvPicPr>
        <xdr:cNvPr id="1520" name="Picture 438836" hidden="1"/>
        <xdr:cNvPicPr/>
      </xdr:nvPicPr>
      <xdr:blipFill>
        <a:blip r:embed="rId1"/>
        <a:stretch>
          <a:fillRect/>
        </a:stretch>
      </xdr:blipFill>
      <xdr:spPr>
        <a:xfrm>
          <a:off x="12122150" y="60893325"/>
          <a:ext cx="521335" cy="500380"/>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868045</xdr:rowOff>
    </xdr:to>
    <xdr:pic>
      <xdr:nvPicPr>
        <xdr:cNvPr id="1521" name="Picture 438836" hidden="1"/>
        <xdr:cNvPicPr/>
      </xdr:nvPicPr>
      <xdr:blipFill>
        <a:blip r:embed="rId1"/>
        <a:stretch>
          <a:fillRect/>
        </a:stretch>
      </xdr:blipFill>
      <xdr:spPr>
        <a:xfrm>
          <a:off x="12122150" y="60893325"/>
          <a:ext cx="527685" cy="868045"/>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812165</xdr:rowOff>
    </xdr:to>
    <xdr:pic>
      <xdr:nvPicPr>
        <xdr:cNvPr id="1522" name="Picture 438836" hidden="1"/>
        <xdr:cNvPicPr/>
      </xdr:nvPicPr>
      <xdr:blipFill>
        <a:blip r:embed="rId1"/>
        <a:stretch>
          <a:fillRect/>
        </a:stretch>
      </xdr:blipFill>
      <xdr:spPr>
        <a:xfrm>
          <a:off x="12122150" y="60893325"/>
          <a:ext cx="527685" cy="812165"/>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500380</xdr:rowOff>
    </xdr:to>
    <xdr:pic>
      <xdr:nvPicPr>
        <xdr:cNvPr id="1523" name="Picture 438836" hidden="1"/>
        <xdr:cNvPicPr/>
      </xdr:nvPicPr>
      <xdr:blipFill>
        <a:blip r:embed="rId1"/>
        <a:stretch>
          <a:fillRect/>
        </a:stretch>
      </xdr:blipFill>
      <xdr:spPr>
        <a:xfrm>
          <a:off x="12122150" y="60893325"/>
          <a:ext cx="527685" cy="500380"/>
        </a:xfrm>
        <a:prstGeom prst="rect">
          <a:avLst/>
        </a:prstGeom>
        <a:noFill/>
        <a:ln w="9525">
          <a:noFill/>
        </a:ln>
      </xdr:spPr>
    </xdr:pic>
    <xdr:clientData/>
  </xdr:twoCellAnchor>
  <xdr:twoCellAnchor editAs="oneCell">
    <xdr:from>
      <xdr:col>12</xdr:col>
      <xdr:colOff>0</xdr:colOff>
      <xdr:row>42</xdr:row>
      <xdr:rowOff>0</xdr:rowOff>
    </xdr:from>
    <xdr:to>
      <xdr:col>13</xdr:col>
      <xdr:colOff>8890</xdr:colOff>
      <xdr:row>42</xdr:row>
      <xdr:rowOff>817245</xdr:rowOff>
    </xdr:to>
    <xdr:pic>
      <xdr:nvPicPr>
        <xdr:cNvPr id="1524" name="Picture 438836" hidden="1"/>
        <xdr:cNvPicPr/>
      </xdr:nvPicPr>
      <xdr:blipFill>
        <a:blip r:embed="rId1"/>
        <a:stretch>
          <a:fillRect/>
        </a:stretch>
      </xdr:blipFill>
      <xdr:spPr>
        <a:xfrm>
          <a:off x="12122150" y="60893325"/>
          <a:ext cx="519430" cy="817245"/>
        </a:xfrm>
        <a:prstGeom prst="rect">
          <a:avLst/>
        </a:prstGeom>
        <a:noFill/>
        <a:ln w="9525">
          <a:noFill/>
        </a:ln>
      </xdr:spPr>
    </xdr:pic>
    <xdr:clientData/>
  </xdr:twoCellAnchor>
  <xdr:twoCellAnchor editAs="oneCell">
    <xdr:from>
      <xdr:col>12</xdr:col>
      <xdr:colOff>0</xdr:colOff>
      <xdr:row>42</xdr:row>
      <xdr:rowOff>0</xdr:rowOff>
    </xdr:from>
    <xdr:to>
      <xdr:col>13</xdr:col>
      <xdr:colOff>8890</xdr:colOff>
      <xdr:row>42</xdr:row>
      <xdr:rowOff>505460</xdr:rowOff>
    </xdr:to>
    <xdr:pic>
      <xdr:nvPicPr>
        <xdr:cNvPr id="1525" name="Picture 438836" hidden="1"/>
        <xdr:cNvPicPr/>
      </xdr:nvPicPr>
      <xdr:blipFill>
        <a:blip r:embed="rId1"/>
        <a:stretch>
          <a:fillRect/>
        </a:stretch>
      </xdr:blipFill>
      <xdr:spPr>
        <a:xfrm>
          <a:off x="12122150" y="60893325"/>
          <a:ext cx="519430" cy="505460"/>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899160</xdr:rowOff>
    </xdr:to>
    <xdr:pic>
      <xdr:nvPicPr>
        <xdr:cNvPr id="1526" name="Picture 438836" hidden="1"/>
        <xdr:cNvPicPr/>
      </xdr:nvPicPr>
      <xdr:blipFill>
        <a:blip r:embed="rId1"/>
        <a:stretch>
          <a:fillRect/>
        </a:stretch>
      </xdr:blipFill>
      <xdr:spPr>
        <a:xfrm>
          <a:off x="12122150" y="60893325"/>
          <a:ext cx="521335" cy="899160"/>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523875</xdr:rowOff>
    </xdr:to>
    <xdr:pic>
      <xdr:nvPicPr>
        <xdr:cNvPr id="1527" name="Picture 438836" hidden="1"/>
        <xdr:cNvPicPr/>
      </xdr:nvPicPr>
      <xdr:blipFill>
        <a:blip r:embed="rId1"/>
        <a:stretch>
          <a:fillRect/>
        </a:stretch>
      </xdr:blipFill>
      <xdr:spPr>
        <a:xfrm>
          <a:off x="12122150" y="60893325"/>
          <a:ext cx="521335" cy="523875"/>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899160</xdr:rowOff>
    </xdr:to>
    <xdr:pic>
      <xdr:nvPicPr>
        <xdr:cNvPr id="1528" name="Picture 438836" hidden="1"/>
        <xdr:cNvPicPr/>
      </xdr:nvPicPr>
      <xdr:blipFill>
        <a:blip r:embed="rId1"/>
        <a:stretch>
          <a:fillRect/>
        </a:stretch>
      </xdr:blipFill>
      <xdr:spPr>
        <a:xfrm>
          <a:off x="12122150" y="60893325"/>
          <a:ext cx="527685" cy="899160"/>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523875</xdr:rowOff>
    </xdr:to>
    <xdr:pic>
      <xdr:nvPicPr>
        <xdr:cNvPr id="1529" name="Picture 438836" hidden="1"/>
        <xdr:cNvPicPr/>
      </xdr:nvPicPr>
      <xdr:blipFill>
        <a:blip r:embed="rId1"/>
        <a:stretch>
          <a:fillRect/>
        </a:stretch>
      </xdr:blipFill>
      <xdr:spPr>
        <a:xfrm>
          <a:off x="12122150" y="60893325"/>
          <a:ext cx="527685" cy="523875"/>
        </a:xfrm>
        <a:prstGeom prst="rect">
          <a:avLst/>
        </a:prstGeom>
        <a:noFill/>
        <a:ln w="9525">
          <a:noFill/>
        </a:ln>
      </xdr:spPr>
    </xdr:pic>
    <xdr:clientData/>
  </xdr:twoCellAnchor>
  <xdr:twoCellAnchor editAs="oneCell">
    <xdr:from>
      <xdr:col>12</xdr:col>
      <xdr:colOff>0</xdr:colOff>
      <xdr:row>42</xdr:row>
      <xdr:rowOff>0</xdr:rowOff>
    </xdr:from>
    <xdr:to>
      <xdr:col>13</xdr:col>
      <xdr:colOff>8890</xdr:colOff>
      <xdr:row>42</xdr:row>
      <xdr:rowOff>530225</xdr:rowOff>
    </xdr:to>
    <xdr:pic>
      <xdr:nvPicPr>
        <xdr:cNvPr id="1530" name="Picture 438836" hidden="1"/>
        <xdr:cNvPicPr/>
      </xdr:nvPicPr>
      <xdr:blipFill>
        <a:blip r:embed="rId1"/>
        <a:stretch>
          <a:fillRect/>
        </a:stretch>
      </xdr:blipFill>
      <xdr:spPr>
        <a:xfrm>
          <a:off x="12122150" y="60893325"/>
          <a:ext cx="519430" cy="530225"/>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901065</xdr:rowOff>
    </xdr:to>
    <xdr:pic>
      <xdr:nvPicPr>
        <xdr:cNvPr id="1531" name="Picture 438836" hidden="1"/>
        <xdr:cNvPicPr/>
      </xdr:nvPicPr>
      <xdr:blipFill>
        <a:blip r:embed="rId1"/>
        <a:stretch>
          <a:fillRect/>
        </a:stretch>
      </xdr:blipFill>
      <xdr:spPr>
        <a:xfrm>
          <a:off x="12122150" y="60893325"/>
          <a:ext cx="521335" cy="901065"/>
        </a:xfrm>
        <a:prstGeom prst="rect">
          <a:avLst/>
        </a:prstGeom>
        <a:noFill/>
        <a:ln w="9525">
          <a:noFill/>
        </a:ln>
      </xdr:spPr>
    </xdr:pic>
    <xdr:clientData/>
  </xdr:twoCellAnchor>
  <xdr:twoCellAnchor editAs="oneCell">
    <xdr:from>
      <xdr:col>12</xdr:col>
      <xdr:colOff>0</xdr:colOff>
      <xdr:row>42</xdr:row>
      <xdr:rowOff>0</xdr:rowOff>
    </xdr:from>
    <xdr:to>
      <xdr:col>13</xdr:col>
      <xdr:colOff>10795</xdr:colOff>
      <xdr:row>42</xdr:row>
      <xdr:rowOff>525780</xdr:rowOff>
    </xdr:to>
    <xdr:pic>
      <xdr:nvPicPr>
        <xdr:cNvPr id="1532" name="Picture 438836" hidden="1"/>
        <xdr:cNvPicPr/>
      </xdr:nvPicPr>
      <xdr:blipFill>
        <a:blip r:embed="rId1"/>
        <a:stretch>
          <a:fillRect/>
        </a:stretch>
      </xdr:blipFill>
      <xdr:spPr>
        <a:xfrm>
          <a:off x="12122150" y="60893325"/>
          <a:ext cx="521335" cy="525780"/>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901065</xdr:rowOff>
    </xdr:to>
    <xdr:pic>
      <xdr:nvPicPr>
        <xdr:cNvPr id="1533" name="Picture 438836" hidden="1"/>
        <xdr:cNvPicPr/>
      </xdr:nvPicPr>
      <xdr:blipFill>
        <a:blip r:embed="rId1"/>
        <a:stretch>
          <a:fillRect/>
        </a:stretch>
      </xdr:blipFill>
      <xdr:spPr>
        <a:xfrm>
          <a:off x="12122150" y="60893325"/>
          <a:ext cx="527685" cy="901065"/>
        </a:xfrm>
        <a:prstGeom prst="rect">
          <a:avLst/>
        </a:prstGeom>
        <a:noFill/>
        <a:ln w="9525">
          <a:noFill/>
        </a:ln>
      </xdr:spPr>
    </xdr:pic>
    <xdr:clientData/>
  </xdr:twoCellAnchor>
  <xdr:twoCellAnchor editAs="oneCell">
    <xdr:from>
      <xdr:col>12</xdr:col>
      <xdr:colOff>0</xdr:colOff>
      <xdr:row>42</xdr:row>
      <xdr:rowOff>0</xdr:rowOff>
    </xdr:from>
    <xdr:to>
      <xdr:col>13</xdr:col>
      <xdr:colOff>17145</xdr:colOff>
      <xdr:row>42</xdr:row>
      <xdr:rowOff>525780</xdr:rowOff>
    </xdr:to>
    <xdr:pic>
      <xdr:nvPicPr>
        <xdr:cNvPr id="1534" name="Picture 438836" hidden="1"/>
        <xdr:cNvPicPr/>
      </xdr:nvPicPr>
      <xdr:blipFill>
        <a:blip r:embed="rId1"/>
        <a:stretch>
          <a:fillRect/>
        </a:stretch>
      </xdr:blipFill>
      <xdr:spPr>
        <a:xfrm>
          <a:off x="12122150" y="60893325"/>
          <a:ext cx="527685" cy="525780"/>
        </a:xfrm>
        <a:prstGeom prst="rect">
          <a:avLst/>
        </a:prstGeom>
        <a:noFill/>
        <a:ln w="9525">
          <a:noFill/>
        </a:ln>
      </xdr:spPr>
    </xdr:pic>
    <xdr:clientData/>
  </xdr:twoCellAnchor>
  <xdr:twoCellAnchor editAs="oneCell">
    <xdr:from>
      <xdr:col>12</xdr:col>
      <xdr:colOff>0</xdr:colOff>
      <xdr:row>42</xdr:row>
      <xdr:rowOff>0</xdr:rowOff>
    </xdr:from>
    <xdr:to>
      <xdr:col>13</xdr:col>
      <xdr:colOff>8890</xdr:colOff>
      <xdr:row>42</xdr:row>
      <xdr:rowOff>530860</xdr:rowOff>
    </xdr:to>
    <xdr:pic>
      <xdr:nvPicPr>
        <xdr:cNvPr id="1535" name="Picture 438836" hidden="1"/>
        <xdr:cNvPicPr/>
      </xdr:nvPicPr>
      <xdr:blipFill>
        <a:blip r:embed="rId1"/>
        <a:stretch>
          <a:fillRect/>
        </a:stretch>
      </xdr:blipFill>
      <xdr:spPr>
        <a:xfrm>
          <a:off x="12122150" y="60893325"/>
          <a:ext cx="519430" cy="530860"/>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230505</xdr:rowOff>
    </xdr:to>
    <xdr:pic>
      <xdr:nvPicPr>
        <xdr:cNvPr id="1536" name="Picture 438836" hidden="1"/>
        <xdr:cNvPicPr/>
      </xdr:nvPicPr>
      <xdr:blipFill>
        <a:blip r:embed="rId1"/>
        <a:stretch>
          <a:fillRect/>
        </a:stretch>
      </xdr:blipFill>
      <xdr:spPr>
        <a:xfrm>
          <a:off x="10930255" y="35785425"/>
          <a:ext cx="507365" cy="1208405"/>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389255</xdr:rowOff>
    </xdr:to>
    <xdr:pic>
      <xdr:nvPicPr>
        <xdr:cNvPr id="1537" name="Picture 438836" hidden="1"/>
        <xdr:cNvPicPr/>
      </xdr:nvPicPr>
      <xdr:blipFill>
        <a:blip r:embed="rId1"/>
        <a:stretch>
          <a:fillRect/>
        </a:stretch>
      </xdr:blipFill>
      <xdr:spPr>
        <a:xfrm>
          <a:off x="10930255" y="35785425"/>
          <a:ext cx="507365" cy="1367155"/>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332105</xdr:rowOff>
    </xdr:to>
    <xdr:pic>
      <xdr:nvPicPr>
        <xdr:cNvPr id="1538" name="Picture 438836" hidden="1"/>
        <xdr:cNvPicPr/>
      </xdr:nvPicPr>
      <xdr:blipFill>
        <a:blip r:embed="rId1"/>
        <a:stretch>
          <a:fillRect/>
        </a:stretch>
      </xdr:blipFill>
      <xdr:spPr>
        <a:xfrm>
          <a:off x="10930255" y="35785425"/>
          <a:ext cx="507365" cy="1310005"/>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230505</xdr:rowOff>
    </xdr:to>
    <xdr:pic>
      <xdr:nvPicPr>
        <xdr:cNvPr id="1539" name="Picture 438836" hidden="1"/>
        <xdr:cNvPicPr/>
      </xdr:nvPicPr>
      <xdr:blipFill>
        <a:blip r:embed="rId1"/>
        <a:stretch>
          <a:fillRect/>
        </a:stretch>
      </xdr:blipFill>
      <xdr:spPr>
        <a:xfrm>
          <a:off x="10930255" y="35785425"/>
          <a:ext cx="513715" cy="1208405"/>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389255</xdr:rowOff>
    </xdr:to>
    <xdr:pic>
      <xdr:nvPicPr>
        <xdr:cNvPr id="1540" name="Picture 438836" hidden="1"/>
        <xdr:cNvPicPr/>
      </xdr:nvPicPr>
      <xdr:blipFill>
        <a:blip r:embed="rId1"/>
        <a:stretch>
          <a:fillRect/>
        </a:stretch>
      </xdr:blipFill>
      <xdr:spPr>
        <a:xfrm>
          <a:off x="10930255" y="35785425"/>
          <a:ext cx="513715" cy="1367155"/>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332105</xdr:rowOff>
    </xdr:to>
    <xdr:pic>
      <xdr:nvPicPr>
        <xdr:cNvPr id="1541" name="Picture 438836" hidden="1"/>
        <xdr:cNvPicPr/>
      </xdr:nvPicPr>
      <xdr:blipFill>
        <a:blip r:embed="rId1"/>
        <a:stretch>
          <a:fillRect/>
        </a:stretch>
      </xdr:blipFill>
      <xdr:spPr>
        <a:xfrm>
          <a:off x="10930255" y="35785425"/>
          <a:ext cx="513715" cy="1310005"/>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302260</xdr:rowOff>
    </xdr:to>
    <xdr:pic>
      <xdr:nvPicPr>
        <xdr:cNvPr id="1542" name="Picture 438836" hidden="1"/>
        <xdr:cNvPicPr/>
      </xdr:nvPicPr>
      <xdr:blipFill>
        <a:blip r:embed="rId1"/>
        <a:stretch>
          <a:fillRect/>
        </a:stretch>
      </xdr:blipFill>
      <xdr:spPr>
        <a:xfrm>
          <a:off x="10930255" y="35785425"/>
          <a:ext cx="507365" cy="1280160"/>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246380</xdr:rowOff>
    </xdr:to>
    <xdr:pic>
      <xdr:nvPicPr>
        <xdr:cNvPr id="1543" name="Picture 438836" hidden="1"/>
        <xdr:cNvPicPr/>
      </xdr:nvPicPr>
      <xdr:blipFill>
        <a:blip r:embed="rId1"/>
        <a:stretch>
          <a:fillRect/>
        </a:stretch>
      </xdr:blipFill>
      <xdr:spPr>
        <a:xfrm>
          <a:off x="10930255" y="35785425"/>
          <a:ext cx="507365" cy="1224280"/>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302260</xdr:rowOff>
    </xdr:to>
    <xdr:pic>
      <xdr:nvPicPr>
        <xdr:cNvPr id="1544" name="Picture 438836" hidden="1"/>
        <xdr:cNvPicPr/>
      </xdr:nvPicPr>
      <xdr:blipFill>
        <a:blip r:embed="rId1"/>
        <a:stretch>
          <a:fillRect/>
        </a:stretch>
      </xdr:blipFill>
      <xdr:spPr>
        <a:xfrm>
          <a:off x="10930255" y="35785425"/>
          <a:ext cx="513715" cy="1280160"/>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246380</xdr:rowOff>
    </xdr:to>
    <xdr:pic>
      <xdr:nvPicPr>
        <xdr:cNvPr id="1545" name="Picture 438836" hidden="1"/>
        <xdr:cNvPicPr/>
      </xdr:nvPicPr>
      <xdr:blipFill>
        <a:blip r:embed="rId1"/>
        <a:stretch>
          <a:fillRect/>
        </a:stretch>
      </xdr:blipFill>
      <xdr:spPr>
        <a:xfrm>
          <a:off x="10930255" y="35785425"/>
          <a:ext cx="513715" cy="1224280"/>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226695</xdr:rowOff>
    </xdr:to>
    <xdr:pic>
      <xdr:nvPicPr>
        <xdr:cNvPr id="1546" name="Picture 438836" hidden="1"/>
        <xdr:cNvPicPr/>
      </xdr:nvPicPr>
      <xdr:blipFill>
        <a:blip r:embed="rId1"/>
        <a:stretch>
          <a:fillRect/>
        </a:stretch>
      </xdr:blipFill>
      <xdr:spPr>
        <a:xfrm>
          <a:off x="10930255" y="35785425"/>
          <a:ext cx="507365" cy="1204595"/>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334645</xdr:rowOff>
    </xdr:to>
    <xdr:pic>
      <xdr:nvPicPr>
        <xdr:cNvPr id="1547" name="Picture 438836" hidden="1"/>
        <xdr:cNvPicPr/>
      </xdr:nvPicPr>
      <xdr:blipFill>
        <a:blip r:embed="rId1"/>
        <a:stretch>
          <a:fillRect/>
        </a:stretch>
      </xdr:blipFill>
      <xdr:spPr>
        <a:xfrm>
          <a:off x="10930255" y="35785425"/>
          <a:ext cx="507365" cy="1312545"/>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226695</xdr:rowOff>
    </xdr:to>
    <xdr:pic>
      <xdr:nvPicPr>
        <xdr:cNvPr id="1548" name="Picture 438836" hidden="1"/>
        <xdr:cNvPicPr/>
      </xdr:nvPicPr>
      <xdr:blipFill>
        <a:blip r:embed="rId1"/>
        <a:stretch>
          <a:fillRect/>
        </a:stretch>
      </xdr:blipFill>
      <xdr:spPr>
        <a:xfrm>
          <a:off x="10930255" y="35785425"/>
          <a:ext cx="513715" cy="1204595"/>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334645</xdr:rowOff>
    </xdr:to>
    <xdr:pic>
      <xdr:nvPicPr>
        <xdr:cNvPr id="1549" name="Picture 438836" hidden="1"/>
        <xdr:cNvPicPr/>
      </xdr:nvPicPr>
      <xdr:blipFill>
        <a:blip r:embed="rId1"/>
        <a:stretch>
          <a:fillRect/>
        </a:stretch>
      </xdr:blipFill>
      <xdr:spPr>
        <a:xfrm>
          <a:off x="10930255" y="35785425"/>
          <a:ext cx="513715" cy="1312545"/>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228600</xdr:rowOff>
    </xdr:to>
    <xdr:pic>
      <xdr:nvPicPr>
        <xdr:cNvPr id="1550" name="Picture 438836" hidden="1"/>
        <xdr:cNvPicPr/>
      </xdr:nvPicPr>
      <xdr:blipFill>
        <a:blip r:embed="rId1"/>
        <a:stretch>
          <a:fillRect/>
        </a:stretch>
      </xdr:blipFill>
      <xdr:spPr>
        <a:xfrm>
          <a:off x="10930255" y="35785425"/>
          <a:ext cx="507365" cy="1206500"/>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391160</xdr:rowOff>
    </xdr:to>
    <xdr:pic>
      <xdr:nvPicPr>
        <xdr:cNvPr id="1551" name="Picture 438836" hidden="1"/>
        <xdr:cNvPicPr/>
      </xdr:nvPicPr>
      <xdr:blipFill>
        <a:blip r:embed="rId1"/>
        <a:stretch>
          <a:fillRect/>
        </a:stretch>
      </xdr:blipFill>
      <xdr:spPr>
        <a:xfrm>
          <a:off x="10930255" y="35785425"/>
          <a:ext cx="507365" cy="1369060"/>
        </a:xfrm>
        <a:prstGeom prst="rect">
          <a:avLst/>
        </a:prstGeom>
        <a:noFill/>
        <a:ln w="9525">
          <a:noFill/>
        </a:ln>
      </xdr:spPr>
    </xdr:pic>
    <xdr:clientData/>
  </xdr:twoCellAnchor>
  <xdr:twoCellAnchor editAs="oneCell">
    <xdr:from>
      <xdr:col>10</xdr:col>
      <xdr:colOff>0</xdr:colOff>
      <xdr:row>24</xdr:row>
      <xdr:rowOff>0</xdr:rowOff>
    </xdr:from>
    <xdr:to>
      <xdr:col>10</xdr:col>
      <xdr:colOff>507365</xdr:colOff>
      <xdr:row>25</xdr:row>
      <xdr:rowOff>335280</xdr:rowOff>
    </xdr:to>
    <xdr:pic>
      <xdr:nvPicPr>
        <xdr:cNvPr id="1552" name="Picture 438836" hidden="1"/>
        <xdr:cNvPicPr/>
      </xdr:nvPicPr>
      <xdr:blipFill>
        <a:blip r:embed="rId1"/>
        <a:stretch>
          <a:fillRect/>
        </a:stretch>
      </xdr:blipFill>
      <xdr:spPr>
        <a:xfrm>
          <a:off x="10930255" y="35785425"/>
          <a:ext cx="507365" cy="1313180"/>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228600</xdr:rowOff>
    </xdr:to>
    <xdr:pic>
      <xdr:nvPicPr>
        <xdr:cNvPr id="1553" name="Picture 438836" hidden="1"/>
        <xdr:cNvPicPr/>
      </xdr:nvPicPr>
      <xdr:blipFill>
        <a:blip r:embed="rId1"/>
        <a:stretch>
          <a:fillRect/>
        </a:stretch>
      </xdr:blipFill>
      <xdr:spPr>
        <a:xfrm>
          <a:off x="10930255" y="35785425"/>
          <a:ext cx="513715" cy="1206500"/>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391160</xdr:rowOff>
    </xdr:to>
    <xdr:pic>
      <xdr:nvPicPr>
        <xdr:cNvPr id="1554" name="Picture 438836" hidden="1"/>
        <xdr:cNvPicPr/>
      </xdr:nvPicPr>
      <xdr:blipFill>
        <a:blip r:embed="rId1"/>
        <a:stretch>
          <a:fillRect/>
        </a:stretch>
      </xdr:blipFill>
      <xdr:spPr>
        <a:xfrm>
          <a:off x="10930255" y="35785425"/>
          <a:ext cx="513715" cy="1369060"/>
        </a:xfrm>
        <a:prstGeom prst="rect">
          <a:avLst/>
        </a:prstGeom>
        <a:noFill/>
        <a:ln w="9525">
          <a:noFill/>
        </a:ln>
      </xdr:spPr>
    </xdr:pic>
    <xdr:clientData/>
  </xdr:twoCellAnchor>
  <xdr:twoCellAnchor editAs="oneCell">
    <xdr:from>
      <xdr:col>10</xdr:col>
      <xdr:colOff>0</xdr:colOff>
      <xdr:row>24</xdr:row>
      <xdr:rowOff>0</xdr:rowOff>
    </xdr:from>
    <xdr:to>
      <xdr:col>10</xdr:col>
      <xdr:colOff>513715</xdr:colOff>
      <xdr:row>25</xdr:row>
      <xdr:rowOff>335280</xdr:rowOff>
    </xdr:to>
    <xdr:pic>
      <xdr:nvPicPr>
        <xdr:cNvPr id="1555" name="Picture 438836" hidden="1"/>
        <xdr:cNvPicPr/>
      </xdr:nvPicPr>
      <xdr:blipFill>
        <a:blip r:embed="rId1"/>
        <a:stretch>
          <a:fillRect/>
        </a:stretch>
      </xdr:blipFill>
      <xdr:spPr>
        <a:xfrm>
          <a:off x="10930255" y="35785425"/>
          <a:ext cx="513715" cy="1313180"/>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230505</xdr:rowOff>
    </xdr:to>
    <xdr:pic>
      <xdr:nvPicPr>
        <xdr:cNvPr id="1556" name="Picture 438836" hidden="1"/>
        <xdr:cNvPicPr/>
      </xdr:nvPicPr>
      <xdr:blipFill>
        <a:blip r:embed="rId1"/>
        <a:stretch>
          <a:fillRect/>
        </a:stretch>
      </xdr:blipFill>
      <xdr:spPr>
        <a:xfrm>
          <a:off x="12122150" y="35785425"/>
          <a:ext cx="510540" cy="1208405"/>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389255</xdr:rowOff>
    </xdr:to>
    <xdr:pic>
      <xdr:nvPicPr>
        <xdr:cNvPr id="1557" name="Picture 438836" hidden="1"/>
        <xdr:cNvPicPr/>
      </xdr:nvPicPr>
      <xdr:blipFill>
        <a:blip r:embed="rId1"/>
        <a:stretch>
          <a:fillRect/>
        </a:stretch>
      </xdr:blipFill>
      <xdr:spPr>
        <a:xfrm>
          <a:off x="12122150" y="35785425"/>
          <a:ext cx="510540" cy="1367155"/>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332105</xdr:rowOff>
    </xdr:to>
    <xdr:pic>
      <xdr:nvPicPr>
        <xdr:cNvPr id="1558" name="Picture 438836" hidden="1"/>
        <xdr:cNvPicPr/>
      </xdr:nvPicPr>
      <xdr:blipFill>
        <a:blip r:embed="rId1"/>
        <a:stretch>
          <a:fillRect/>
        </a:stretch>
      </xdr:blipFill>
      <xdr:spPr>
        <a:xfrm>
          <a:off x="12122150" y="35785425"/>
          <a:ext cx="510540" cy="1310005"/>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302260</xdr:rowOff>
    </xdr:to>
    <xdr:pic>
      <xdr:nvPicPr>
        <xdr:cNvPr id="1562" name="Picture 438836" hidden="1"/>
        <xdr:cNvPicPr/>
      </xdr:nvPicPr>
      <xdr:blipFill>
        <a:blip r:embed="rId1"/>
        <a:stretch>
          <a:fillRect/>
        </a:stretch>
      </xdr:blipFill>
      <xdr:spPr>
        <a:xfrm>
          <a:off x="12122150" y="35785425"/>
          <a:ext cx="510540" cy="1280160"/>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246380</xdr:rowOff>
    </xdr:to>
    <xdr:pic>
      <xdr:nvPicPr>
        <xdr:cNvPr id="1563" name="Picture 438836" hidden="1"/>
        <xdr:cNvPicPr/>
      </xdr:nvPicPr>
      <xdr:blipFill>
        <a:blip r:embed="rId1"/>
        <a:stretch>
          <a:fillRect/>
        </a:stretch>
      </xdr:blipFill>
      <xdr:spPr>
        <a:xfrm>
          <a:off x="12122150" y="35785425"/>
          <a:ext cx="510540" cy="1224280"/>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226695</xdr:rowOff>
    </xdr:to>
    <xdr:pic>
      <xdr:nvPicPr>
        <xdr:cNvPr id="1566" name="Picture 438836" hidden="1"/>
        <xdr:cNvPicPr/>
      </xdr:nvPicPr>
      <xdr:blipFill>
        <a:blip r:embed="rId1"/>
        <a:stretch>
          <a:fillRect/>
        </a:stretch>
      </xdr:blipFill>
      <xdr:spPr>
        <a:xfrm>
          <a:off x="12122150" y="35785425"/>
          <a:ext cx="510540" cy="1204595"/>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334645</xdr:rowOff>
    </xdr:to>
    <xdr:pic>
      <xdr:nvPicPr>
        <xdr:cNvPr id="1567" name="Picture 438836" hidden="1"/>
        <xdr:cNvPicPr/>
      </xdr:nvPicPr>
      <xdr:blipFill>
        <a:blip r:embed="rId1"/>
        <a:stretch>
          <a:fillRect/>
        </a:stretch>
      </xdr:blipFill>
      <xdr:spPr>
        <a:xfrm>
          <a:off x="12122150" y="35785425"/>
          <a:ext cx="510540" cy="1312545"/>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228600</xdr:rowOff>
    </xdr:to>
    <xdr:pic>
      <xdr:nvPicPr>
        <xdr:cNvPr id="1570" name="Picture 438836" hidden="1"/>
        <xdr:cNvPicPr/>
      </xdr:nvPicPr>
      <xdr:blipFill>
        <a:blip r:embed="rId1"/>
        <a:stretch>
          <a:fillRect/>
        </a:stretch>
      </xdr:blipFill>
      <xdr:spPr>
        <a:xfrm>
          <a:off x="12122150" y="35785425"/>
          <a:ext cx="510540" cy="1206500"/>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391160</xdr:rowOff>
    </xdr:to>
    <xdr:pic>
      <xdr:nvPicPr>
        <xdr:cNvPr id="1571" name="Picture 438836" hidden="1"/>
        <xdr:cNvPicPr/>
      </xdr:nvPicPr>
      <xdr:blipFill>
        <a:blip r:embed="rId1"/>
        <a:stretch>
          <a:fillRect/>
        </a:stretch>
      </xdr:blipFill>
      <xdr:spPr>
        <a:xfrm>
          <a:off x="12122150" y="35785425"/>
          <a:ext cx="510540" cy="1369060"/>
        </a:xfrm>
        <a:prstGeom prst="rect">
          <a:avLst/>
        </a:prstGeom>
        <a:noFill/>
        <a:ln w="9525">
          <a:noFill/>
        </a:ln>
      </xdr:spPr>
    </xdr:pic>
    <xdr:clientData/>
  </xdr:twoCellAnchor>
  <xdr:twoCellAnchor editAs="oneCell">
    <xdr:from>
      <xdr:col>12</xdr:col>
      <xdr:colOff>0</xdr:colOff>
      <xdr:row>24</xdr:row>
      <xdr:rowOff>0</xdr:rowOff>
    </xdr:from>
    <xdr:to>
      <xdr:col>13</xdr:col>
      <xdr:colOff>0</xdr:colOff>
      <xdr:row>25</xdr:row>
      <xdr:rowOff>335280</xdr:rowOff>
    </xdr:to>
    <xdr:pic>
      <xdr:nvPicPr>
        <xdr:cNvPr id="1572" name="Picture 438836" hidden="1"/>
        <xdr:cNvPicPr/>
      </xdr:nvPicPr>
      <xdr:blipFill>
        <a:blip r:embed="rId1"/>
        <a:stretch>
          <a:fillRect/>
        </a:stretch>
      </xdr:blipFill>
      <xdr:spPr>
        <a:xfrm>
          <a:off x="12122150" y="35785425"/>
          <a:ext cx="510540" cy="131318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527050</xdr:rowOff>
    </xdr:to>
    <xdr:pic>
      <xdr:nvPicPr>
        <xdr:cNvPr id="1576" name="Picture 438836" hidden="1"/>
        <xdr:cNvPicPr/>
      </xdr:nvPicPr>
      <xdr:blipFill>
        <a:blip r:embed="rId1"/>
        <a:stretch>
          <a:fillRect/>
        </a:stretch>
      </xdr:blipFill>
      <xdr:spPr>
        <a:xfrm>
          <a:off x="12122150" y="36763325"/>
          <a:ext cx="510540" cy="52705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533400</xdr:rowOff>
    </xdr:to>
    <xdr:pic>
      <xdr:nvPicPr>
        <xdr:cNvPr id="1578" name="Picture 438836" hidden="1"/>
        <xdr:cNvPicPr/>
      </xdr:nvPicPr>
      <xdr:blipFill>
        <a:blip r:embed="rId1"/>
        <a:stretch>
          <a:fillRect/>
        </a:stretch>
      </xdr:blipFill>
      <xdr:spPr>
        <a:xfrm>
          <a:off x="12122150" y="36763325"/>
          <a:ext cx="510540" cy="53340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500380</xdr:rowOff>
    </xdr:to>
    <xdr:pic>
      <xdr:nvPicPr>
        <xdr:cNvPr id="1579" name="Picture 438836" hidden="1"/>
        <xdr:cNvPicPr/>
      </xdr:nvPicPr>
      <xdr:blipFill>
        <a:blip r:embed="rId1"/>
        <a:stretch>
          <a:fillRect/>
        </a:stretch>
      </xdr:blipFill>
      <xdr:spPr>
        <a:xfrm>
          <a:off x="12122150" y="36763325"/>
          <a:ext cx="510540" cy="50038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505460</xdr:rowOff>
    </xdr:to>
    <xdr:pic>
      <xdr:nvPicPr>
        <xdr:cNvPr id="1581" name="Picture 438836" hidden="1"/>
        <xdr:cNvPicPr/>
      </xdr:nvPicPr>
      <xdr:blipFill>
        <a:blip r:embed="rId1"/>
        <a:stretch>
          <a:fillRect/>
        </a:stretch>
      </xdr:blipFill>
      <xdr:spPr>
        <a:xfrm>
          <a:off x="12122150" y="36763325"/>
          <a:ext cx="510540" cy="50546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523875</xdr:rowOff>
    </xdr:to>
    <xdr:pic>
      <xdr:nvPicPr>
        <xdr:cNvPr id="1582" name="Picture 438836" hidden="1"/>
        <xdr:cNvPicPr/>
      </xdr:nvPicPr>
      <xdr:blipFill>
        <a:blip r:embed="rId1"/>
        <a:stretch>
          <a:fillRect/>
        </a:stretch>
      </xdr:blipFill>
      <xdr:spPr>
        <a:xfrm>
          <a:off x="12122150" y="36763325"/>
          <a:ext cx="510540" cy="52387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530225</xdr:rowOff>
    </xdr:to>
    <xdr:pic>
      <xdr:nvPicPr>
        <xdr:cNvPr id="1584" name="Picture 438836" hidden="1"/>
        <xdr:cNvPicPr/>
      </xdr:nvPicPr>
      <xdr:blipFill>
        <a:blip r:embed="rId1"/>
        <a:stretch>
          <a:fillRect/>
        </a:stretch>
      </xdr:blipFill>
      <xdr:spPr>
        <a:xfrm>
          <a:off x="12122150" y="36763325"/>
          <a:ext cx="510540" cy="53022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525780</xdr:rowOff>
    </xdr:to>
    <xdr:pic>
      <xdr:nvPicPr>
        <xdr:cNvPr id="1585" name="Picture 438836" hidden="1"/>
        <xdr:cNvPicPr/>
      </xdr:nvPicPr>
      <xdr:blipFill>
        <a:blip r:embed="rId1"/>
        <a:stretch>
          <a:fillRect/>
        </a:stretch>
      </xdr:blipFill>
      <xdr:spPr>
        <a:xfrm>
          <a:off x="12122150" y="36763325"/>
          <a:ext cx="510540" cy="52578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530860</xdr:rowOff>
    </xdr:to>
    <xdr:pic>
      <xdr:nvPicPr>
        <xdr:cNvPr id="1587" name="Picture 438836" hidden="1"/>
        <xdr:cNvPicPr/>
      </xdr:nvPicPr>
      <xdr:blipFill>
        <a:blip r:embed="rId1"/>
        <a:stretch>
          <a:fillRect/>
        </a:stretch>
      </xdr:blipFill>
      <xdr:spPr>
        <a:xfrm>
          <a:off x="12122150" y="36763325"/>
          <a:ext cx="510540" cy="53086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958850</xdr:rowOff>
    </xdr:to>
    <xdr:pic>
      <xdr:nvPicPr>
        <xdr:cNvPr id="1628" name="Picture 438836" hidden="1"/>
        <xdr:cNvPicPr/>
      </xdr:nvPicPr>
      <xdr:blipFill>
        <a:blip r:embed="rId1"/>
        <a:stretch>
          <a:fillRect/>
        </a:stretch>
      </xdr:blipFill>
      <xdr:spPr>
        <a:xfrm>
          <a:off x="10930255" y="36763325"/>
          <a:ext cx="507365" cy="95885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139700</xdr:rowOff>
    </xdr:to>
    <xdr:pic>
      <xdr:nvPicPr>
        <xdr:cNvPr id="1629" name="Picture 438836" hidden="1"/>
        <xdr:cNvPicPr/>
      </xdr:nvPicPr>
      <xdr:blipFill>
        <a:blip r:embed="rId1"/>
        <a:stretch>
          <a:fillRect/>
        </a:stretch>
      </xdr:blipFill>
      <xdr:spPr>
        <a:xfrm>
          <a:off x="10930255" y="36763325"/>
          <a:ext cx="507365" cy="111760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82550</xdr:rowOff>
    </xdr:to>
    <xdr:pic>
      <xdr:nvPicPr>
        <xdr:cNvPr id="1630" name="Picture 438836" hidden="1"/>
        <xdr:cNvPicPr/>
      </xdr:nvPicPr>
      <xdr:blipFill>
        <a:blip r:embed="rId1"/>
        <a:stretch>
          <a:fillRect/>
        </a:stretch>
      </xdr:blipFill>
      <xdr:spPr>
        <a:xfrm>
          <a:off x="10930255" y="36763325"/>
          <a:ext cx="507365" cy="106045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958850</xdr:rowOff>
    </xdr:to>
    <xdr:pic>
      <xdr:nvPicPr>
        <xdr:cNvPr id="1631" name="Picture 438836" hidden="1"/>
        <xdr:cNvPicPr/>
      </xdr:nvPicPr>
      <xdr:blipFill>
        <a:blip r:embed="rId1"/>
        <a:stretch>
          <a:fillRect/>
        </a:stretch>
      </xdr:blipFill>
      <xdr:spPr>
        <a:xfrm>
          <a:off x="10930255" y="36763325"/>
          <a:ext cx="513715" cy="95885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139700</xdr:rowOff>
    </xdr:to>
    <xdr:pic>
      <xdr:nvPicPr>
        <xdr:cNvPr id="1632" name="Picture 438836" hidden="1"/>
        <xdr:cNvPicPr/>
      </xdr:nvPicPr>
      <xdr:blipFill>
        <a:blip r:embed="rId1"/>
        <a:stretch>
          <a:fillRect/>
        </a:stretch>
      </xdr:blipFill>
      <xdr:spPr>
        <a:xfrm>
          <a:off x="10930255" y="36763325"/>
          <a:ext cx="513715" cy="111760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82550</xdr:rowOff>
    </xdr:to>
    <xdr:pic>
      <xdr:nvPicPr>
        <xdr:cNvPr id="1633" name="Picture 438836" hidden="1"/>
        <xdr:cNvPicPr/>
      </xdr:nvPicPr>
      <xdr:blipFill>
        <a:blip r:embed="rId1"/>
        <a:stretch>
          <a:fillRect/>
        </a:stretch>
      </xdr:blipFill>
      <xdr:spPr>
        <a:xfrm>
          <a:off x="10930255" y="36763325"/>
          <a:ext cx="513715" cy="106045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52705</xdr:rowOff>
    </xdr:to>
    <xdr:pic>
      <xdr:nvPicPr>
        <xdr:cNvPr id="1634" name="Picture 438836" hidden="1"/>
        <xdr:cNvPicPr/>
      </xdr:nvPicPr>
      <xdr:blipFill>
        <a:blip r:embed="rId1"/>
        <a:stretch>
          <a:fillRect/>
        </a:stretch>
      </xdr:blipFill>
      <xdr:spPr>
        <a:xfrm>
          <a:off x="10930255" y="36763325"/>
          <a:ext cx="507365" cy="103060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974725</xdr:rowOff>
    </xdr:to>
    <xdr:pic>
      <xdr:nvPicPr>
        <xdr:cNvPr id="1635" name="Picture 438836" hidden="1"/>
        <xdr:cNvPicPr/>
      </xdr:nvPicPr>
      <xdr:blipFill>
        <a:blip r:embed="rId1"/>
        <a:stretch>
          <a:fillRect/>
        </a:stretch>
      </xdr:blipFill>
      <xdr:spPr>
        <a:xfrm>
          <a:off x="10930255" y="36763325"/>
          <a:ext cx="507365" cy="97472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52705</xdr:rowOff>
    </xdr:to>
    <xdr:pic>
      <xdr:nvPicPr>
        <xdr:cNvPr id="1636" name="Picture 438836" hidden="1"/>
        <xdr:cNvPicPr/>
      </xdr:nvPicPr>
      <xdr:blipFill>
        <a:blip r:embed="rId1"/>
        <a:stretch>
          <a:fillRect/>
        </a:stretch>
      </xdr:blipFill>
      <xdr:spPr>
        <a:xfrm>
          <a:off x="10930255" y="36763325"/>
          <a:ext cx="513715" cy="103060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974725</xdr:rowOff>
    </xdr:to>
    <xdr:pic>
      <xdr:nvPicPr>
        <xdr:cNvPr id="1637" name="Picture 438836" hidden="1"/>
        <xdr:cNvPicPr/>
      </xdr:nvPicPr>
      <xdr:blipFill>
        <a:blip r:embed="rId1"/>
        <a:stretch>
          <a:fillRect/>
        </a:stretch>
      </xdr:blipFill>
      <xdr:spPr>
        <a:xfrm>
          <a:off x="10930255" y="36763325"/>
          <a:ext cx="513715" cy="97472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955040</xdr:rowOff>
    </xdr:to>
    <xdr:pic>
      <xdr:nvPicPr>
        <xdr:cNvPr id="1638" name="Picture 438836" hidden="1"/>
        <xdr:cNvPicPr/>
      </xdr:nvPicPr>
      <xdr:blipFill>
        <a:blip r:embed="rId1"/>
        <a:stretch>
          <a:fillRect/>
        </a:stretch>
      </xdr:blipFill>
      <xdr:spPr>
        <a:xfrm>
          <a:off x="10930255" y="36763325"/>
          <a:ext cx="507365" cy="95504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85090</xdr:rowOff>
    </xdr:to>
    <xdr:pic>
      <xdr:nvPicPr>
        <xdr:cNvPr id="1639" name="Picture 438836" hidden="1"/>
        <xdr:cNvPicPr/>
      </xdr:nvPicPr>
      <xdr:blipFill>
        <a:blip r:embed="rId1"/>
        <a:stretch>
          <a:fillRect/>
        </a:stretch>
      </xdr:blipFill>
      <xdr:spPr>
        <a:xfrm>
          <a:off x="10930255" y="36763325"/>
          <a:ext cx="507365" cy="106299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955040</xdr:rowOff>
    </xdr:to>
    <xdr:pic>
      <xdr:nvPicPr>
        <xdr:cNvPr id="1640" name="Picture 438836" hidden="1"/>
        <xdr:cNvPicPr/>
      </xdr:nvPicPr>
      <xdr:blipFill>
        <a:blip r:embed="rId1"/>
        <a:stretch>
          <a:fillRect/>
        </a:stretch>
      </xdr:blipFill>
      <xdr:spPr>
        <a:xfrm>
          <a:off x="10930255" y="36763325"/>
          <a:ext cx="513715" cy="95504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85090</xdr:rowOff>
    </xdr:to>
    <xdr:pic>
      <xdr:nvPicPr>
        <xdr:cNvPr id="1641" name="Picture 438836" hidden="1"/>
        <xdr:cNvPicPr/>
      </xdr:nvPicPr>
      <xdr:blipFill>
        <a:blip r:embed="rId1"/>
        <a:stretch>
          <a:fillRect/>
        </a:stretch>
      </xdr:blipFill>
      <xdr:spPr>
        <a:xfrm>
          <a:off x="10930255" y="36763325"/>
          <a:ext cx="513715" cy="106299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956945</xdr:rowOff>
    </xdr:to>
    <xdr:pic>
      <xdr:nvPicPr>
        <xdr:cNvPr id="1642" name="Picture 438836" hidden="1"/>
        <xdr:cNvPicPr/>
      </xdr:nvPicPr>
      <xdr:blipFill>
        <a:blip r:embed="rId1"/>
        <a:stretch>
          <a:fillRect/>
        </a:stretch>
      </xdr:blipFill>
      <xdr:spPr>
        <a:xfrm>
          <a:off x="10930255" y="36763325"/>
          <a:ext cx="507365" cy="95694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141605</xdr:rowOff>
    </xdr:to>
    <xdr:pic>
      <xdr:nvPicPr>
        <xdr:cNvPr id="1643" name="Picture 438836" hidden="1"/>
        <xdr:cNvPicPr/>
      </xdr:nvPicPr>
      <xdr:blipFill>
        <a:blip r:embed="rId1"/>
        <a:stretch>
          <a:fillRect/>
        </a:stretch>
      </xdr:blipFill>
      <xdr:spPr>
        <a:xfrm>
          <a:off x="10930255" y="36763325"/>
          <a:ext cx="507365" cy="111950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26</xdr:row>
      <xdr:rowOff>85725</xdr:rowOff>
    </xdr:to>
    <xdr:pic>
      <xdr:nvPicPr>
        <xdr:cNvPr id="1644" name="Picture 438836" hidden="1"/>
        <xdr:cNvPicPr/>
      </xdr:nvPicPr>
      <xdr:blipFill>
        <a:blip r:embed="rId1"/>
        <a:stretch>
          <a:fillRect/>
        </a:stretch>
      </xdr:blipFill>
      <xdr:spPr>
        <a:xfrm>
          <a:off x="10930255" y="36763325"/>
          <a:ext cx="507365" cy="106362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956945</xdr:rowOff>
    </xdr:to>
    <xdr:pic>
      <xdr:nvPicPr>
        <xdr:cNvPr id="1645" name="Picture 438836" hidden="1"/>
        <xdr:cNvPicPr/>
      </xdr:nvPicPr>
      <xdr:blipFill>
        <a:blip r:embed="rId1"/>
        <a:stretch>
          <a:fillRect/>
        </a:stretch>
      </xdr:blipFill>
      <xdr:spPr>
        <a:xfrm>
          <a:off x="10930255" y="36763325"/>
          <a:ext cx="513715" cy="95694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141605</xdr:rowOff>
    </xdr:to>
    <xdr:pic>
      <xdr:nvPicPr>
        <xdr:cNvPr id="1646" name="Picture 438836" hidden="1"/>
        <xdr:cNvPicPr/>
      </xdr:nvPicPr>
      <xdr:blipFill>
        <a:blip r:embed="rId1"/>
        <a:stretch>
          <a:fillRect/>
        </a:stretch>
      </xdr:blipFill>
      <xdr:spPr>
        <a:xfrm>
          <a:off x="10930255" y="36763325"/>
          <a:ext cx="513715" cy="111950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26</xdr:row>
      <xdr:rowOff>85725</xdr:rowOff>
    </xdr:to>
    <xdr:pic>
      <xdr:nvPicPr>
        <xdr:cNvPr id="1647" name="Picture 438836" hidden="1"/>
        <xdr:cNvPicPr/>
      </xdr:nvPicPr>
      <xdr:blipFill>
        <a:blip r:embed="rId1"/>
        <a:stretch>
          <a:fillRect/>
        </a:stretch>
      </xdr:blipFill>
      <xdr:spPr>
        <a:xfrm>
          <a:off x="10930255" y="36763325"/>
          <a:ext cx="513715" cy="106362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527050</xdr:rowOff>
    </xdr:to>
    <xdr:pic>
      <xdr:nvPicPr>
        <xdr:cNvPr id="1648" name="Picture 438836" hidden="1"/>
        <xdr:cNvPicPr/>
      </xdr:nvPicPr>
      <xdr:blipFill>
        <a:blip r:embed="rId1"/>
        <a:stretch>
          <a:fillRect/>
        </a:stretch>
      </xdr:blipFill>
      <xdr:spPr>
        <a:xfrm>
          <a:off x="10930255" y="36763325"/>
          <a:ext cx="507365" cy="52705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527050</xdr:rowOff>
    </xdr:to>
    <xdr:pic>
      <xdr:nvPicPr>
        <xdr:cNvPr id="1649" name="Picture 438836" hidden="1"/>
        <xdr:cNvPicPr/>
      </xdr:nvPicPr>
      <xdr:blipFill>
        <a:blip r:embed="rId1"/>
        <a:stretch>
          <a:fillRect/>
        </a:stretch>
      </xdr:blipFill>
      <xdr:spPr>
        <a:xfrm>
          <a:off x="10930255" y="36763325"/>
          <a:ext cx="513715" cy="52705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533400</xdr:rowOff>
    </xdr:to>
    <xdr:pic>
      <xdr:nvPicPr>
        <xdr:cNvPr id="1650" name="Picture 438836" hidden="1"/>
        <xdr:cNvPicPr/>
      </xdr:nvPicPr>
      <xdr:blipFill>
        <a:blip r:embed="rId1"/>
        <a:stretch>
          <a:fillRect/>
        </a:stretch>
      </xdr:blipFill>
      <xdr:spPr>
        <a:xfrm>
          <a:off x="10930255" y="36763325"/>
          <a:ext cx="505460" cy="53340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868045</xdr:rowOff>
    </xdr:to>
    <xdr:pic>
      <xdr:nvPicPr>
        <xdr:cNvPr id="1651" name="Picture 438836" hidden="1"/>
        <xdr:cNvPicPr/>
      </xdr:nvPicPr>
      <xdr:blipFill>
        <a:blip r:embed="rId1"/>
        <a:stretch>
          <a:fillRect/>
        </a:stretch>
      </xdr:blipFill>
      <xdr:spPr>
        <a:xfrm>
          <a:off x="10930255" y="36763325"/>
          <a:ext cx="507365" cy="86804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812165</xdr:rowOff>
    </xdr:to>
    <xdr:pic>
      <xdr:nvPicPr>
        <xdr:cNvPr id="1652" name="Picture 438836" hidden="1"/>
        <xdr:cNvPicPr/>
      </xdr:nvPicPr>
      <xdr:blipFill>
        <a:blip r:embed="rId1"/>
        <a:stretch>
          <a:fillRect/>
        </a:stretch>
      </xdr:blipFill>
      <xdr:spPr>
        <a:xfrm>
          <a:off x="10930255" y="36763325"/>
          <a:ext cx="507365" cy="81216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500380</xdr:rowOff>
    </xdr:to>
    <xdr:pic>
      <xdr:nvPicPr>
        <xdr:cNvPr id="1653" name="Picture 438836" hidden="1"/>
        <xdr:cNvPicPr/>
      </xdr:nvPicPr>
      <xdr:blipFill>
        <a:blip r:embed="rId1"/>
        <a:stretch>
          <a:fillRect/>
        </a:stretch>
      </xdr:blipFill>
      <xdr:spPr>
        <a:xfrm>
          <a:off x="10930255" y="36763325"/>
          <a:ext cx="507365" cy="50038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868045</xdr:rowOff>
    </xdr:to>
    <xdr:pic>
      <xdr:nvPicPr>
        <xdr:cNvPr id="1654" name="Picture 438836" hidden="1"/>
        <xdr:cNvPicPr/>
      </xdr:nvPicPr>
      <xdr:blipFill>
        <a:blip r:embed="rId1"/>
        <a:stretch>
          <a:fillRect/>
        </a:stretch>
      </xdr:blipFill>
      <xdr:spPr>
        <a:xfrm>
          <a:off x="10930255" y="36763325"/>
          <a:ext cx="513715" cy="86804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812165</xdr:rowOff>
    </xdr:to>
    <xdr:pic>
      <xdr:nvPicPr>
        <xdr:cNvPr id="1655" name="Picture 438836" hidden="1"/>
        <xdr:cNvPicPr/>
      </xdr:nvPicPr>
      <xdr:blipFill>
        <a:blip r:embed="rId1"/>
        <a:stretch>
          <a:fillRect/>
        </a:stretch>
      </xdr:blipFill>
      <xdr:spPr>
        <a:xfrm>
          <a:off x="10930255" y="36763325"/>
          <a:ext cx="513715" cy="81216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500380</xdr:rowOff>
    </xdr:to>
    <xdr:pic>
      <xdr:nvPicPr>
        <xdr:cNvPr id="1656" name="Picture 438836" hidden="1"/>
        <xdr:cNvPicPr/>
      </xdr:nvPicPr>
      <xdr:blipFill>
        <a:blip r:embed="rId1"/>
        <a:stretch>
          <a:fillRect/>
        </a:stretch>
      </xdr:blipFill>
      <xdr:spPr>
        <a:xfrm>
          <a:off x="10930255" y="36763325"/>
          <a:ext cx="513715" cy="50038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817245</xdr:rowOff>
    </xdr:to>
    <xdr:pic>
      <xdr:nvPicPr>
        <xdr:cNvPr id="1657" name="Picture 438836" hidden="1"/>
        <xdr:cNvPicPr/>
      </xdr:nvPicPr>
      <xdr:blipFill>
        <a:blip r:embed="rId1"/>
        <a:stretch>
          <a:fillRect/>
        </a:stretch>
      </xdr:blipFill>
      <xdr:spPr>
        <a:xfrm>
          <a:off x="10930255" y="36763325"/>
          <a:ext cx="505460" cy="817245"/>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505460</xdr:rowOff>
    </xdr:to>
    <xdr:pic>
      <xdr:nvPicPr>
        <xdr:cNvPr id="1658" name="Picture 438836" hidden="1"/>
        <xdr:cNvPicPr/>
      </xdr:nvPicPr>
      <xdr:blipFill>
        <a:blip r:embed="rId1"/>
        <a:stretch>
          <a:fillRect/>
        </a:stretch>
      </xdr:blipFill>
      <xdr:spPr>
        <a:xfrm>
          <a:off x="10930255" y="36763325"/>
          <a:ext cx="505460" cy="50546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899160</xdr:rowOff>
    </xdr:to>
    <xdr:pic>
      <xdr:nvPicPr>
        <xdr:cNvPr id="1659" name="Picture 438836" hidden="1"/>
        <xdr:cNvPicPr/>
      </xdr:nvPicPr>
      <xdr:blipFill>
        <a:blip r:embed="rId1"/>
        <a:stretch>
          <a:fillRect/>
        </a:stretch>
      </xdr:blipFill>
      <xdr:spPr>
        <a:xfrm>
          <a:off x="10930255" y="36763325"/>
          <a:ext cx="507365" cy="89916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523875</xdr:rowOff>
    </xdr:to>
    <xdr:pic>
      <xdr:nvPicPr>
        <xdr:cNvPr id="1660" name="Picture 438836" hidden="1"/>
        <xdr:cNvPicPr/>
      </xdr:nvPicPr>
      <xdr:blipFill>
        <a:blip r:embed="rId1"/>
        <a:stretch>
          <a:fillRect/>
        </a:stretch>
      </xdr:blipFill>
      <xdr:spPr>
        <a:xfrm>
          <a:off x="10930255" y="36763325"/>
          <a:ext cx="507365" cy="52387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899160</xdr:rowOff>
    </xdr:to>
    <xdr:pic>
      <xdr:nvPicPr>
        <xdr:cNvPr id="1661" name="Picture 438836" hidden="1"/>
        <xdr:cNvPicPr/>
      </xdr:nvPicPr>
      <xdr:blipFill>
        <a:blip r:embed="rId1"/>
        <a:stretch>
          <a:fillRect/>
        </a:stretch>
      </xdr:blipFill>
      <xdr:spPr>
        <a:xfrm>
          <a:off x="10930255" y="36763325"/>
          <a:ext cx="513715" cy="89916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523875</xdr:rowOff>
    </xdr:to>
    <xdr:pic>
      <xdr:nvPicPr>
        <xdr:cNvPr id="1662" name="Picture 438836" hidden="1"/>
        <xdr:cNvPicPr/>
      </xdr:nvPicPr>
      <xdr:blipFill>
        <a:blip r:embed="rId1"/>
        <a:stretch>
          <a:fillRect/>
        </a:stretch>
      </xdr:blipFill>
      <xdr:spPr>
        <a:xfrm>
          <a:off x="10930255" y="36763325"/>
          <a:ext cx="513715" cy="523875"/>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530225</xdr:rowOff>
    </xdr:to>
    <xdr:pic>
      <xdr:nvPicPr>
        <xdr:cNvPr id="1663" name="Picture 438836" hidden="1"/>
        <xdr:cNvPicPr/>
      </xdr:nvPicPr>
      <xdr:blipFill>
        <a:blip r:embed="rId1"/>
        <a:stretch>
          <a:fillRect/>
        </a:stretch>
      </xdr:blipFill>
      <xdr:spPr>
        <a:xfrm>
          <a:off x="10930255" y="36763325"/>
          <a:ext cx="505460" cy="53022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901065</xdr:rowOff>
    </xdr:to>
    <xdr:pic>
      <xdr:nvPicPr>
        <xdr:cNvPr id="1664" name="Picture 438836" hidden="1"/>
        <xdr:cNvPicPr/>
      </xdr:nvPicPr>
      <xdr:blipFill>
        <a:blip r:embed="rId1"/>
        <a:stretch>
          <a:fillRect/>
        </a:stretch>
      </xdr:blipFill>
      <xdr:spPr>
        <a:xfrm>
          <a:off x="10930255" y="36763325"/>
          <a:ext cx="507365" cy="901065"/>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525780</xdr:rowOff>
    </xdr:to>
    <xdr:pic>
      <xdr:nvPicPr>
        <xdr:cNvPr id="1665" name="Picture 438836" hidden="1"/>
        <xdr:cNvPicPr/>
      </xdr:nvPicPr>
      <xdr:blipFill>
        <a:blip r:embed="rId1"/>
        <a:stretch>
          <a:fillRect/>
        </a:stretch>
      </xdr:blipFill>
      <xdr:spPr>
        <a:xfrm>
          <a:off x="10930255" y="36763325"/>
          <a:ext cx="507365" cy="52578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901065</xdr:rowOff>
    </xdr:to>
    <xdr:pic>
      <xdr:nvPicPr>
        <xdr:cNvPr id="1666" name="Picture 438836" hidden="1"/>
        <xdr:cNvPicPr/>
      </xdr:nvPicPr>
      <xdr:blipFill>
        <a:blip r:embed="rId1"/>
        <a:stretch>
          <a:fillRect/>
        </a:stretch>
      </xdr:blipFill>
      <xdr:spPr>
        <a:xfrm>
          <a:off x="10930255" y="36763325"/>
          <a:ext cx="513715" cy="901065"/>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525780</xdr:rowOff>
    </xdr:to>
    <xdr:pic>
      <xdr:nvPicPr>
        <xdr:cNvPr id="1667" name="Picture 438836" hidden="1"/>
        <xdr:cNvPicPr/>
      </xdr:nvPicPr>
      <xdr:blipFill>
        <a:blip r:embed="rId1"/>
        <a:stretch>
          <a:fillRect/>
        </a:stretch>
      </xdr:blipFill>
      <xdr:spPr>
        <a:xfrm>
          <a:off x="10930255" y="36763325"/>
          <a:ext cx="513715" cy="52578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530860</xdr:rowOff>
    </xdr:to>
    <xdr:pic>
      <xdr:nvPicPr>
        <xdr:cNvPr id="1668" name="Picture 438836" hidden="1"/>
        <xdr:cNvPicPr/>
      </xdr:nvPicPr>
      <xdr:blipFill>
        <a:blip r:embed="rId1"/>
        <a:stretch>
          <a:fillRect/>
        </a:stretch>
      </xdr:blipFill>
      <xdr:spPr>
        <a:xfrm>
          <a:off x="10930255" y="36763325"/>
          <a:ext cx="505460" cy="530860"/>
        </a:xfrm>
        <a:prstGeom prst="rect">
          <a:avLst/>
        </a:prstGeom>
        <a:noFill/>
        <a:ln w="9525">
          <a:noFill/>
        </a:ln>
      </xdr:spPr>
    </xdr:pic>
    <xdr:clientData/>
  </xdr:twoCellAnchor>
  <xdr:twoCellAnchor editAs="oneCell">
    <xdr:from>
      <xdr:col>10</xdr:col>
      <xdr:colOff>0</xdr:colOff>
      <xdr:row>25</xdr:row>
      <xdr:rowOff>0</xdr:rowOff>
    </xdr:from>
    <xdr:to>
      <xdr:col>10</xdr:col>
      <xdr:colOff>507365</xdr:colOff>
      <xdr:row>25</xdr:row>
      <xdr:rowOff>901700</xdr:rowOff>
    </xdr:to>
    <xdr:pic>
      <xdr:nvPicPr>
        <xdr:cNvPr id="1669" name="Picture 438836" hidden="1"/>
        <xdr:cNvPicPr/>
      </xdr:nvPicPr>
      <xdr:blipFill>
        <a:blip r:embed="rId1"/>
        <a:stretch>
          <a:fillRect/>
        </a:stretch>
      </xdr:blipFill>
      <xdr:spPr>
        <a:xfrm>
          <a:off x="10930255" y="36763325"/>
          <a:ext cx="507365" cy="901700"/>
        </a:xfrm>
        <a:prstGeom prst="rect">
          <a:avLst/>
        </a:prstGeom>
        <a:noFill/>
        <a:ln w="9525">
          <a:noFill/>
        </a:ln>
      </xdr:spPr>
    </xdr:pic>
    <xdr:clientData/>
  </xdr:twoCellAnchor>
  <xdr:twoCellAnchor editAs="oneCell">
    <xdr:from>
      <xdr:col>10</xdr:col>
      <xdr:colOff>0</xdr:colOff>
      <xdr:row>25</xdr:row>
      <xdr:rowOff>0</xdr:rowOff>
    </xdr:from>
    <xdr:to>
      <xdr:col>10</xdr:col>
      <xdr:colOff>513715</xdr:colOff>
      <xdr:row>25</xdr:row>
      <xdr:rowOff>901700</xdr:rowOff>
    </xdr:to>
    <xdr:pic>
      <xdr:nvPicPr>
        <xdr:cNvPr id="1670" name="Picture 438836" hidden="1"/>
        <xdr:cNvPicPr/>
      </xdr:nvPicPr>
      <xdr:blipFill>
        <a:blip r:embed="rId1"/>
        <a:stretch>
          <a:fillRect/>
        </a:stretch>
      </xdr:blipFill>
      <xdr:spPr>
        <a:xfrm>
          <a:off x="10930255" y="36763325"/>
          <a:ext cx="513715" cy="90170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908050</xdr:rowOff>
    </xdr:to>
    <xdr:pic>
      <xdr:nvPicPr>
        <xdr:cNvPr id="1671" name="Picture 438836" hidden="1"/>
        <xdr:cNvPicPr/>
      </xdr:nvPicPr>
      <xdr:blipFill>
        <a:blip r:embed="rId1"/>
        <a:stretch>
          <a:fillRect/>
        </a:stretch>
      </xdr:blipFill>
      <xdr:spPr>
        <a:xfrm>
          <a:off x="10930255" y="36763325"/>
          <a:ext cx="505460" cy="90805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905510</xdr:rowOff>
    </xdr:to>
    <xdr:pic>
      <xdr:nvPicPr>
        <xdr:cNvPr id="1672" name="Picture 438836" hidden="1"/>
        <xdr:cNvPicPr/>
      </xdr:nvPicPr>
      <xdr:blipFill>
        <a:blip r:embed="rId1"/>
        <a:stretch>
          <a:fillRect/>
        </a:stretch>
      </xdr:blipFill>
      <xdr:spPr>
        <a:xfrm>
          <a:off x="10930255" y="36763325"/>
          <a:ext cx="505460" cy="905510"/>
        </a:xfrm>
        <a:prstGeom prst="rect">
          <a:avLst/>
        </a:prstGeom>
        <a:noFill/>
        <a:ln w="9525">
          <a:noFill/>
        </a:ln>
      </xdr:spPr>
    </xdr:pic>
    <xdr:clientData/>
  </xdr:twoCellAnchor>
  <xdr:twoCellAnchor editAs="oneCell">
    <xdr:from>
      <xdr:col>10</xdr:col>
      <xdr:colOff>0</xdr:colOff>
      <xdr:row>25</xdr:row>
      <xdr:rowOff>0</xdr:rowOff>
    </xdr:from>
    <xdr:to>
      <xdr:col>10</xdr:col>
      <xdr:colOff>505460</xdr:colOff>
      <xdr:row>25</xdr:row>
      <xdr:rowOff>906145</xdr:rowOff>
    </xdr:to>
    <xdr:pic>
      <xdr:nvPicPr>
        <xdr:cNvPr id="1673" name="Picture 438836" hidden="1"/>
        <xdr:cNvPicPr/>
      </xdr:nvPicPr>
      <xdr:blipFill>
        <a:blip r:embed="rId1"/>
        <a:stretch>
          <a:fillRect/>
        </a:stretch>
      </xdr:blipFill>
      <xdr:spPr>
        <a:xfrm>
          <a:off x="10930255" y="36763325"/>
          <a:ext cx="505460" cy="90614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958850</xdr:rowOff>
    </xdr:to>
    <xdr:pic>
      <xdr:nvPicPr>
        <xdr:cNvPr id="1674" name="Picture 438836" hidden="1"/>
        <xdr:cNvPicPr/>
      </xdr:nvPicPr>
      <xdr:blipFill>
        <a:blip r:embed="rId1"/>
        <a:stretch>
          <a:fillRect/>
        </a:stretch>
      </xdr:blipFill>
      <xdr:spPr>
        <a:xfrm>
          <a:off x="12122150" y="36763325"/>
          <a:ext cx="510540" cy="95885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139700</xdr:rowOff>
    </xdr:to>
    <xdr:pic>
      <xdr:nvPicPr>
        <xdr:cNvPr id="1675" name="Picture 438836" hidden="1"/>
        <xdr:cNvPicPr/>
      </xdr:nvPicPr>
      <xdr:blipFill>
        <a:blip r:embed="rId1"/>
        <a:stretch>
          <a:fillRect/>
        </a:stretch>
      </xdr:blipFill>
      <xdr:spPr>
        <a:xfrm>
          <a:off x="12122150" y="36763325"/>
          <a:ext cx="510540" cy="111760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82550</xdr:rowOff>
    </xdr:to>
    <xdr:pic>
      <xdr:nvPicPr>
        <xdr:cNvPr id="1676" name="Picture 438836" hidden="1"/>
        <xdr:cNvPicPr/>
      </xdr:nvPicPr>
      <xdr:blipFill>
        <a:blip r:embed="rId1"/>
        <a:stretch>
          <a:fillRect/>
        </a:stretch>
      </xdr:blipFill>
      <xdr:spPr>
        <a:xfrm>
          <a:off x="12122150" y="36763325"/>
          <a:ext cx="510540" cy="106045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52705</xdr:rowOff>
    </xdr:to>
    <xdr:pic>
      <xdr:nvPicPr>
        <xdr:cNvPr id="1680" name="Picture 438836" hidden="1"/>
        <xdr:cNvPicPr/>
      </xdr:nvPicPr>
      <xdr:blipFill>
        <a:blip r:embed="rId1"/>
        <a:stretch>
          <a:fillRect/>
        </a:stretch>
      </xdr:blipFill>
      <xdr:spPr>
        <a:xfrm>
          <a:off x="12122150" y="36763325"/>
          <a:ext cx="510540" cy="103060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974725</xdr:rowOff>
    </xdr:to>
    <xdr:pic>
      <xdr:nvPicPr>
        <xdr:cNvPr id="1681" name="Picture 438836" hidden="1"/>
        <xdr:cNvPicPr/>
      </xdr:nvPicPr>
      <xdr:blipFill>
        <a:blip r:embed="rId1"/>
        <a:stretch>
          <a:fillRect/>
        </a:stretch>
      </xdr:blipFill>
      <xdr:spPr>
        <a:xfrm>
          <a:off x="12122150" y="36763325"/>
          <a:ext cx="510540" cy="97472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955040</xdr:rowOff>
    </xdr:to>
    <xdr:pic>
      <xdr:nvPicPr>
        <xdr:cNvPr id="1684" name="Picture 438836" hidden="1"/>
        <xdr:cNvPicPr/>
      </xdr:nvPicPr>
      <xdr:blipFill>
        <a:blip r:embed="rId1"/>
        <a:stretch>
          <a:fillRect/>
        </a:stretch>
      </xdr:blipFill>
      <xdr:spPr>
        <a:xfrm>
          <a:off x="12122150" y="36763325"/>
          <a:ext cx="510540" cy="95504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85090</xdr:rowOff>
    </xdr:to>
    <xdr:pic>
      <xdr:nvPicPr>
        <xdr:cNvPr id="1685" name="Picture 438836" hidden="1"/>
        <xdr:cNvPicPr/>
      </xdr:nvPicPr>
      <xdr:blipFill>
        <a:blip r:embed="rId1"/>
        <a:stretch>
          <a:fillRect/>
        </a:stretch>
      </xdr:blipFill>
      <xdr:spPr>
        <a:xfrm>
          <a:off x="12122150" y="36763325"/>
          <a:ext cx="510540" cy="106299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956945</xdr:rowOff>
    </xdr:to>
    <xdr:pic>
      <xdr:nvPicPr>
        <xdr:cNvPr id="1688" name="Picture 438836" hidden="1"/>
        <xdr:cNvPicPr/>
      </xdr:nvPicPr>
      <xdr:blipFill>
        <a:blip r:embed="rId1"/>
        <a:stretch>
          <a:fillRect/>
        </a:stretch>
      </xdr:blipFill>
      <xdr:spPr>
        <a:xfrm>
          <a:off x="12122150" y="36763325"/>
          <a:ext cx="510540" cy="95694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141605</xdr:rowOff>
    </xdr:to>
    <xdr:pic>
      <xdr:nvPicPr>
        <xdr:cNvPr id="1689" name="Picture 438836" hidden="1"/>
        <xdr:cNvPicPr/>
      </xdr:nvPicPr>
      <xdr:blipFill>
        <a:blip r:embed="rId1"/>
        <a:stretch>
          <a:fillRect/>
        </a:stretch>
      </xdr:blipFill>
      <xdr:spPr>
        <a:xfrm>
          <a:off x="12122150" y="36763325"/>
          <a:ext cx="510540" cy="111950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26</xdr:row>
      <xdr:rowOff>85725</xdr:rowOff>
    </xdr:to>
    <xdr:pic>
      <xdr:nvPicPr>
        <xdr:cNvPr id="1690" name="Picture 438836" hidden="1"/>
        <xdr:cNvPicPr/>
      </xdr:nvPicPr>
      <xdr:blipFill>
        <a:blip r:embed="rId1"/>
        <a:stretch>
          <a:fillRect/>
        </a:stretch>
      </xdr:blipFill>
      <xdr:spPr>
        <a:xfrm>
          <a:off x="12122150" y="36763325"/>
          <a:ext cx="510540" cy="106362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868045</xdr:rowOff>
    </xdr:to>
    <xdr:pic>
      <xdr:nvPicPr>
        <xdr:cNvPr id="1697" name="Picture 438836" hidden="1"/>
        <xdr:cNvPicPr/>
      </xdr:nvPicPr>
      <xdr:blipFill>
        <a:blip r:embed="rId1"/>
        <a:stretch>
          <a:fillRect/>
        </a:stretch>
      </xdr:blipFill>
      <xdr:spPr>
        <a:xfrm>
          <a:off x="12122150" y="36763325"/>
          <a:ext cx="510540" cy="86804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812165</xdr:rowOff>
    </xdr:to>
    <xdr:pic>
      <xdr:nvPicPr>
        <xdr:cNvPr id="1698" name="Picture 438836" hidden="1"/>
        <xdr:cNvPicPr/>
      </xdr:nvPicPr>
      <xdr:blipFill>
        <a:blip r:embed="rId1"/>
        <a:stretch>
          <a:fillRect/>
        </a:stretch>
      </xdr:blipFill>
      <xdr:spPr>
        <a:xfrm>
          <a:off x="12122150" y="36763325"/>
          <a:ext cx="510540" cy="81216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817245</xdr:rowOff>
    </xdr:to>
    <xdr:pic>
      <xdr:nvPicPr>
        <xdr:cNvPr id="1703" name="Picture 438836" hidden="1"/>
        <xdr:cNvPicPr/>
      </xdr:nvPicPr>
      <xdr:blipFill>
        <a:blip r:embed="rId1"/>
        <a:stretch>
          <a:fillRect/>
        </a:stretch>
      </xdr:blipFill>
      <xdr:spPr>
        <a:xfrm>
          <a:off x="12122150" y="36763325"/>
          <a:ext cx="510540" cy="81724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899160</xdr:rowOff>
    </xdr:to>
    <xdr:pic>
      <xdr:nvPicPr>
        <xdr:cNvPr id="1705" name="Picture 438836" hidden="1"/>
        <xdr:cNvPicPr/>
      </xdr:nvPicPr>
      <xdr:blipFill>
        <a:blip r:embed="rId1"/>
        <a:stretch>
          <a:fillRect/>
        </a:stretch>
      </xdr:blipFill>
      <xdr:spPr>
        <a:xfrm>
          <a:off x="12122150" y="36763325"/>
          <a:ext cx="510540" cy="89916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901065</xdr:rowOff>
    </xdr:to>
    <xdr:pic>
      <xdr:nvPicPr>
        <xdr:cNvPr id="1710" name="Picture 438836" hidden="1"/>
        <xdr:cNvPicPr/>
      </xdr:nvPicPr>
      <xdr:blipFill>
        <a:blip r:embed="rId1"/>
        <a:stretch>
          <a:fillRect/>
        </a:stretch>
      </xdr:blipFill>
      <xdr:spPr>
        <a:xfrm>
          <a:off x="12122150" y="36763325"/>
          <a:ext cx="510540" cy="901065"/>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901700</xdr:rowOff>
    </xdr:to>
    <xdr:pic>
      <xdr:nvPicPr>
        <xdr:cNvPr id="1715" name="Picture 438836" hidden="1"/>
        <xdr:cNvPicPr/>
      </xdr:nvPicPr>
      <xdr:blipFill>
        <a:blip r:embed="rId1"/>
        <a:stretch>
          <a:fillRect/>
        </a:stretch>
      </xdr:blipFill>
      <xdr:spPr>
        <a:xfrm>
          <a:off x="12122150" y="36763325"/>
          <a:ext cx="510540" cy="90170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908050</xdr:rowOff>
    </xdr:to>
    <xdr:pic>
      <xdr:nvPicPr>
        <xdr:cNvPr id="1717" name="Picture 438836" hidden="1"/>
        <xdr:cNvPicPr/>
      </xdr:nvPicPr>
      <xdr:blipFill>
        <a:blip r:embed="rId1"/>
        <a:stretch>
          <a:fillRect/>
        </a:stretch>
      </xdr:blipFill>
      <xdr:spPr>
        <a:xfrm>
          <a:off x="12122150" y="36763325"/>
          <a:ext cx="510540" cy="90805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905510</xdr:rowOff>
    </xdr:to>
    <xdr:pic>
      <xdr:nvPicPr>
        <xdr:cNvPr id="1718" name="Picture 438836" hidden="1"/>
        <xdr:cNvPicPr/>
      </xdr:nvPicPr>
      <xdr:blipFill>
        <a:blip r:embed="rId1"/>
        <a:stretch>
          <a:fillRect/>
        </a:stretch>
      </xdr:blipFill>
      <xdr:spPr>
        <a:xfrm>
          <a:off x="12122150" y="36763325"/>
          <a:ext cx="510540" cy="905510"/>
        </a:xfrm>
        <a:prstGeom prst="rect">
          <a:avLst/>
        </a:prstGeom>
        <a:noFill/>
        <a:ln w="9525">
          <a:noFill/>
        </a:ln>
      </xdr:spPr>
    </xdr:pic>
    <xdr:clientData/>
  </xdr:twoCellAnchor>
  <xdr:twoCellAnchor editAs="oneCell">
    <xdr:from>
      <xdr:col>12</xdr:col>
      <xdr:colOff>0</xdr:colOff>
      <xdr:row>25</xdr:row>
      <xdr:rowOff>0</xdr:rowOff>
    </xdr:from>
    <xdr:to>
      <xdr:col>13</xdr:col>
      <xdr:colOff>0</xdr:colOff>
      <xdr:row>25</xdr:row>
      <xdr:rowOff>906145</xdr:rowOff>
    </xdr:to>
    <xdr:pic>
      <xdr:nvPicPr>
        <xdr:cNvPr id="1719" name="Picture 438836" hidden="1"/>
        <xdr:cNvPicPr/>
      </xdr:nvPicPr>
      <xdr:blipFill>
        <a:blip r:embed="rId1"/>
        <a:stretch>
          <a:fillRect/>
        </a:stretch>
      </xdr:blipFill>
      <xdr:spPr>
        <a:xfrm>
          <a:off x="12122150" y="36763325"/>
          <a:ext cx="510540" cy="906145"/>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527050</xdr:rowOff>
    </xdr:to>
    <xdr:pic>
      <xdr:nvPicPr>
        <xdr:cNvPr id="1845" name="Picture 438836" hidden="1"/>
        <xdr:cNvPicPr/>
      </xdr:nvPicPr>
      <xdr:blipFill>
        <a:blip r:embed="rId1"/>
        <a:stretch>
          <a:fillRect/>
        </a:stretch>
      </xdr:blipFill>
      <xdr:spPr>
        <a:xfrm>
          <a:off x="12122150" y="37741225"/>
          <a:ext cx="510540" cy="527050"/>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533400</xdr:rowOff>
    </xdr:to>
    <xdr:pic>
      <xdr:nvPicPr>
        <xdr:cNvPr id="1847" name="Picture 438836" hidden="1"/>
        <xdr:cNvPicPr/>
      </xdr:nvPicPr>
      <xdr:blipFill>
        <a:blip r:embed="rId1"/>
        <a:stretch>
          <a:fillRect/>
        </a:stretch>
      </xdr:blipFill>
      <xdr:spPr>
        <a:xfrm>
          <a:off x="12122150" y="37741225"/>
          <a:ext cx="510540" cy="533400"/>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500380</xdr:rowOff>
    </xdr:to>
    <xdr:pic>
      <xdr:nvPicPr>
        <xdr:cNvPr id="1848" name="Picture 438836" hidden="1"/>
        <xdr:cNvPicPr/>
      </xdr:nvPicPr>
      <xdr:blipFill>
        <a:blip r:embed="rId1"/>
        <a:stretch>
          <a:fillRect/>
        </a:stretch>
      </xdr:blipFill>
      <xdr:spPr>
        <a:xfrm>
          <a:off x="12122150" y="37741225"/>
          <a:ext cx="510540" cy="500380"/>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505460</xdr:rowOff>
    </xdr:to>
    <xdr:pic>
      <xdr:nvPicPr>
        <xdr:cNvPr id="1850" name="Picture 438836" hidden="1"/>
        <xdr:cNvPicPr/>
      </xdr:nvPicPr>
      <xdr:blipFill>
        <a:blip r:embed="rId1"/>
        <a:stretch>
          <a:fillRect/>
        </a:stretch>
      </xdr:blipFill>
      <xdr:spPr>
        <a:xfrm>
          <a:off x="12122150" y="37741225"/>
          <a:ext cx="510540" cy="505460"/>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523875</xdr:rowOff>
    </xdr:to>
    <xdr:pic>
      <xdr:nvPicPr>
        <xdr:cNvPr id="1851" name="Picture 438836" hidden="1"/>
        <xdr:cNvPicPr/>
      </xdr:nvPicPr>
      <xdr:blipFill>
        <a:blip r:embed="rId1"/>
        <a:stretch>
          <a:fillRect/>
        </a:stretch>
      </xdr:blipFill>
      <xdr:spPr>
        <a:xfrm>
          <a:off x="12122150" y="37741225"/>
          <a:ext cx="510540" cy="523875"/>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530225</xdr:rowOff>
    </xdr:to>
    <xdr:pic>
      <xdr:nvPicPr>
        <xdr:cNvPr id="1853" name="Picture 438836" hidden="1"/>
        <xdr:cNvPicPr/>
      </xdr:nvPicPr>
      <xdr:blipFill>
        <a:blip r:embed="rId1"/>
        <a:stretch>
          <a:fillRect/>
        </a:stretch>
      </xdr:blipFill>
      <xdr:spPr>
        <a:xfrm>
          <a:off x="12122150" y="37741225"/>
          <a:ext cx="510540" cy="530225"/>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525780</xdr:rowOff>
    </xdr:to>
    <xdr:pic>
      <xdr:nvPicPr>
        <xdr:cNvPr id="1854" name="Picture 438836" hidden="1"/>
        <xdr:cNvPicPr/>
      </xdr:nvPicPr>
      <xdr:blipFill>
        <a:blip r:embed="rId1"/>
        <a:stretch>
          <a:fillRect/>
        </a:stretch>
      </xdr:blipFill>
      <xdr:spPr>
        <a:xfrm>
          <a:off x="12122150" y="37741225"/>
          <a:ext cx="510540" cy="525780"/>
        </a:xfrm>
        <a:prstGeom prst="rect">
          <a:avLst/>
        </a:prstGeom>
        <a:noFill/>
        <a:ln w="9525">
          <a:noFill/>
        </a:ln>
      </xdr:spPr>
    </xdr:pic>
    <xdr:clientData/>
  </xdr:twoCellAnchor>
  <xdr:twoCellAnchor editAs="oneCell">
    <xdr:from>
      <xdr:col>12</xdr:col>
      <xdr:colOff>0</xdr:colOff>
      <xdr:row>26</xdr:row>
      <xdr:rowOff>0</xdr:rowOff>
    </xdr:from>
    <xdr:to>
      <xdr:col>13</xdr:col>
      <xdr:colOff>0</xdr:colOff>
      <xdr:row>26</xdr:row>
      <xdr:rowOff>530860</xdr:rowOff>
    </xdr:to>
    <xdr:pic>
      <xdr:nvPicPr>
        <xdr:cNvPr id="1856" name="Picture 438836" hidden="1"/>
        <xdr:cNvPicPr/>
      </xdr:nvPicPr>
      <xdr:blipFill>
        <a:blip r:embed="rId1"/>
        <a:stretch>
          <a:fillRect/>
        </a:stretch>
      </xdr:blipFill>
      <xdr:spPr>
        <a:xfrm>
          <a:off x="12122150" y="37741225"/>
          <a:ext cx="510540" cy="53086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527050</xdr:rowOff>
    </xdr:to>
    <xdr:pic>
      <xdr:nvPicPr>
        <xdr:cNvPr id="1857" name="Picture 438836" hidden="1"/>
        <xdr:cNvPicPr/>
      </xdr:nvPicPr>
      <xdr:blipFill>
        <a:blip r:embed="rId1"/>
        <a:stretch>
          <a:fillRect/>
        </a:stretch>
      </xdr:blipFill>
      <xdr:spPr>
        <a:xfrm>
          <a:off x="12122150" y="38719125"/>
          <a:ext cx="510540" cy="52705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533400</xdr:rowOff>
    </xdr:to>
    <xdr:pic>
      <xdr:nvPicPr>
        <xdr:cNvPr id="1859" name="Picture 438836" hidden="1"/>
        <xdr:cNvPicPr/>
      </xdr:nvPicPr>
      <xdr:blipFill>
        <a:blip r:embed="rId1"/>
        <a:stretch>
          <a:fillRect/>
        </a:stretch>
      </xdr:blipFill>
      <xdr:spPr>
        <a:xfrm>
          <a:off x="12122150" y="38719125"/>
          <a:ext cx="510540" cy="53340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500380</xdr:rowOff>
    </xdr:to>
    <xdr:pic>
      <xdr:nvPicPr>
        <xdr:cNvPr id="1860" name="Picture 438836" hidden="1"/>
        <xdr:cNvPicPr/>
      </xdr:nvPicPr>
      <xdr:blipFill>
        <a:blip r:embed="rId1"/>
        <a:stretch>
          <a:fillRect/>
        </a:stretch>
      </xdr:blipFill>
      <xdr:spPr>
        <a:xfrm>
          <a:off x="12122150" y="38719125"/>
          <a:ext cx="510540" cy="50038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505460</xdr:rowOff>
    </xdr:to>
    <xdr:pic>
      <xdr:nvPicPr>
        <xdr:cNvPr id="1862" name="Picture 438836" hidden="1"/>
        <xdr:cNvPicPr/>
      </xdr:nvPicPr>
      <xdr:blipFill>
        <a:blip r:embed="rId1"/>
        <a:stretch>
          <a:fillRect/>
        </a:stretch>
      </xdr:blipFill>
      <xdr:spPr>
        <a:xfrm>
          <a:off x="12122150" y="38719125"/>
          <a:ext cx="510540" cy="50546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523875</xdr:rowOff>
    </xdr:to>
    <xdr:pic>
      <xdr:nvPicPr>
        <xdr:cNvPr id="1863" name="Picture 438836" hidden="1"/>
        <xdr:cNvPicPr/>
      </xdr:nvPicPr>
      <xdr:blipFill>
        <a:blip r:embed="rId1"/>
        <a:stretch>
          <a:fillRect/>
        </a:stretch>
      </xdr:blipFill>
      <xdr:spPr>
        <a:xfrm>
          <a:off x="12122150" y="38719125"/>
          <a:ext cx="510540" cy="523875"/>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530225</xdr:rowOff>
    </xdr:to>
    <xdr:pic>
      <xdr:nvPicPr>
        <xdr:cNvPr id="1865" name="Picture 438836" hidden="1"/>
        <xdr:cNvPicPr/>
      </xdr:nvPicPr>
      <xdr:blipFill>
        <a:blip r:embed="rId1"/>
        <a:stretch>
          <a:fillRect/>
        </a:stretch>
      </xdr:blipFill>
      <xdr:spPr>
        <a:xfrm>
          <a:off x="12122150" y="38719125"/>
          <a:ext cx="510540" cy="530225"/>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525780</xdr:rowOff>
    </xdr:to>
    <xdr:pic>
      <xdr:nvPicPr>
        <xdr:cNvPr id="1866" name="Picture 438836" hidden="1"/>
        <xdr:cNvPicPr/>
      </xdr:nvPicPr>
      <xdr:blipFill>
        <a:blip r:embed="rId1"/>
        <a:stretch>
          <a:fillRect/>
        </a:stretch>
      </xdr:blipFill>
      <xdr:spPr>
        <a:xfrm>
          <a:off x="12122150" y="38719125"/>
          <a:ext cx="510540" cy="525780"/>
        </a:xfrm>
        <a:prstGeom prst="rect">
          <a:avLst/>
        </a:prstGeom>
        <a:noFill/>
        <a:ln w="9525">
          <a:noFill/>
        </a:ln>
      </xdr:spPr>
    </xdr:pic>
    <xdr:clientData/>
  </xdr:twoCellAnchor>
  <xdr:twoCellAnchor editAs="oneCell">
    <xdr:from>
      <xdr:col>12</xdr:col>
      <xdr:colOff>0</xdr:colOff>
      <xdr:row>27</xdr:row>
      <xdr:rowOff>0</xdr:rowOff>
    </xdr:from>
    <xdr:to>
      <xdr:col>13</xdr:col>
      <xdr:colOff>0</xdr:colOff>
      <xdr:row>27</xdr:row>
      <xdr:rowOff>530860</xdr:rowOff>
    </xdr:to>
    <xdr:pic>
      <xdr:nvPicPr>
        <xdr:cNvPr id="1868" name="Picture 438836" hidden="1"/>
        <xdr:cNvPicPr/>
      </xdr:nvPicPr>
      <xdr:blipFill>
        <a:blip r:embed="rId1"/>
        <a:stretch>
          <a:fillRect/>
        </a:stretch>
      </xdr:blipFill>
      <xdr:spPr>
        <a:xfrm>
          <a:off x="12122150" y="38719125"/>
          <a:ext cx="510540" cy="530860"/>
        </a:xfrm>
        <a:prstGeom prst="rect">
          <a:avLst/>
        </a:prstGeom>
        <a:noFill/>
        <a:ln w="9525">
          <a:noFill/>
        </a:ln>
      </xdr:spPr>
    </xdr:pic>
    <xdr:clientData/>
  </xdr:twoCellAnchor>
  <xdr:twoCellAnchor editAs="oneCell">
    <xdr:from>
      <xdr:col>12</xdr:col>
      <xdr:colOff>0</xdr:colOff>
      <xdr:row>25</xdr:row>
      <xdr:rowOff>0</xdr:rowOff>
    </xdr:from>
    <xdr:to>
      <xdr:col>13</xdr:col>
      <xdr:colOff>10795</xdr:colOff>
      <xdr:row>25</xdr:row>
      <xdr:rowOff>527050</xdr:rowOff>
    </xdr:to>
    <xdr:pic>
      <xdr:nvPicPr>
        <xdr:cNvPr id="1869" name="Picture 438836" hidden="1"/>
        <xdr:cNvPicPr/>
      </xdr:nvPicPr>
      <xdr:blipFill>
        <a:blip r:embed="rId1"/>
        <a:stretch>
          <a:fillRect/>
        </a:stretch>
      </xdr:blipFill>
      <xdr:spPr>
        <a:xfrm>
          <a:off x="12122150" y="36763325"/>
          <a:ext cx="521335" cy="527050"/>
        </a:xfrm>
        <a:prstGeom prst="rect">
          <a:avLst/>
        </a:prstGeom>
        <a:noFill/>
        <a:ln w="9525">
          <a:noFill/>
        </a:ln>
      </xdr:spPr>
    </xdr:pic>
    <xdr:clientData/>
  </xdr:twoCellAnchor>
  <xdr:twoCellAnchor editAs="oneCell">
    <xdr:from>
      <xdr:col>12</xdr:col>
      <xdr:colOff>0</xdr:colOff>
      <xdr:row>25</xdr:row>
      <xdr:rowOff>0</xdr:rowOff>
    </xdr:from>
    <xdr:to>
      <xdr:col>13</xdr:col>
      <xdr:colOff>17145</xdr:colOff>
      <xdr:row>25</xdr:row>
      <xdr:rowOff>527050</xdr:rowOff>
    </xdr:to>
    <xdr:pic>
      <xdr:nvPicPr>
        <xdr:cNvPr id="1870" name="Picture 438836" hidden="1"/>
        <xdr:cNvPicPr/>
      </xdr:nvPicPr>
      <xdr:blipFill>
        <a:blip r:embed="rId1"/>
        <a:stretch>
          <a:fillRect/>
        </a:stretch>
      </xdr:blipFill>
      <xdr:spPr>
        <a:xfrm>
          <a:off x="12122150" y="36763325"/>
          <a:ext cx="527685" cy="527050"/>
        </a:xfrm>
        <a:prstGeom prst="rect">
          <a:avLst/>
        </a:prstGeom>
        <a:noFill/>
        <a:ln w="9525">
          <a:noFill/>
        </a:ln>
      </xdr:spPr>
    </xdr:pic>
    <xdr:clientData/>
  </xdr:twoCellAnchor>
  <xdr:twoCellAnchor editAs="oneCell">
    <xdr:from>
      <xdr:col>12</xdr:col>
      <xdr:colOff>0</xdr:colOff>
      <xdr:row>25</xdr:row>
      <xdr:rowOff>0</xdr:rowOff>
    </xdr:from>
    <xdr:to>
      <xdr:col>13</xdr:col>
      <xdr:colOff>8890</xdr:colOff>
      <xdr:row>25</xdr:row>
      <xdr:rowOff>533400</xdr:rowOff>
    </xdr:to>
    <xdr:pic>
      <xdr:nvPicPr>
        <xdr:cNvPr id="1871" name="Picture 438836" hidden="1"/>
        <xdr:cNvPicPr/>
      </xdr:nvPicPr>
      <xdr:blipFill>
        <a:blip r:embed="rId1"/>
        <a:stretch>
          <a:fillRect/>
        </a:stretch>
      </xdr:blipFill>
      <xdr:spPr>
        <a:xfrm>
          <a:off x="12122150" y="36763325"/>
          <a:ext cx="519430" cy="533400"/>
        </a:xfrm>
        <a:prstGeom prst="rect">
          <a:avLst/>
        </a:prstGeom>
        <a:noFill/>
        <a:ln w="9525">
          <a:noFill/>
        </a:ln>
      </xdr:spPr>
    </xdr:pic>
    <xdr:clientData/>
  </xdr:twoCellAnchor>
  <xdr:twoCellAnchor editAs="oneCell">
    <xdr:from>
      <xdr:col>12</xdr:col>
      <xdr:colOff>0</xdr:colOff>
      <xdr:row>25</xdr:row>
      <xdr:rowOff>0</xdr:rowOff>
    </xdr:from>
    <xdr:to>
      <xdr:col>13</xdr:col>
      <xdr:colOff>10795</xdr:colOff>
      <xdr:row>25</xdr:row>
      <xdr:rowOff>500380</xdr:rowOff>
    </xdr:to>
    <xdr:pic>
      <xdr:nvPicPr>
        <xdr:cNvPr id="1881" name="Picture 438836" hidden="1"/>
        <xdr:cNvPicPr/>
      </xdr:nvPicPr>
      <xdr:blipFill>
        <a:blip r:embed="rId1"/>
        <a:stretch>
          <a:fillRect/>
        </a:stretch>
      </xdr:blipFill>
      <xdr:spPr>
        <a:xfrm>
          <a:off x="12122150" y="36763325"/>
          <a:ext cx="521335" cy="500380"/>
        </a:xfrm>
        <a:prstGeom prst="rect">
          <a:avLst/>
        </a:prstGeom>
        <a:noFill/>
        <a:ln w="9525">
          <a:noFill/>
        </a:ln>
      </xdr:spPr>
    </xdr:pic>
    <xdr:clientData/>
  </xdr:twoCellAnchor>
  <xdr:twoCellAnchor editAs="oneCell">
    <xdr:from>
      <xdr:col>12</xdr:col>
      <xdr:colOff>0</xdr:colOff>
      <xdr:row>25</xdr:row>
      <xdr:rowOff>0</xdr:rowOff>
    </xdr:from>
    <xdr:to>
      <xdr:col>13</xdr:col>
      <xdr:colOff>17145</xdr:colOff>
      <xdr:row>25</xdr:row>
      <xdr:rowOff>500380</xdr:rowOff>
    </xdr:to>
    <xdr:pic>
      <xdr:nvPicPr>
        <xdr:cNvPr id="1882" name="Picture 438836" hidden="1"/>
        <xdr:cNvPicPr/>
      </xdr:nvPicPr>
      <xdr:blipFill>
        <a:blip r:embed="rId1"/>
        <a:stretch>
          <a:fillRect/>
        </a:stretch>
      </xdr:blipFill>
      <xdr:spPr>
        <a:xfrm>
          <a:off x="12122150" y="36763325"/>
          <a:ext cx="527685" cy="500380"/>
        </a:xfrm>
        <a:prstGeom prst="rect">
          <a:avLst/>
        </a:prstGeom>
        <a:noFill/>
        <a:ln w="9525">
          <a:noFill/>
        </a:ln>
      </xdr:spPr>
    </xdr:pic>
    <xdr:clientData/>
  </xdr:twoCellAnchor>
  <xdr:twoCellAnchor editAs="oneCell">
    <xdr:from>
      <xdr:col>12</xdr:col>
      <xdr:colOff>0</xdr:colOff>
      <xdr:row>25</xdr:row>
      <xdr:rowOff>0</xdr:rowOff>
    </xdr:from>
    <xdr:to>
      <xdr:col>13</xdr:col>
      <xdr:colOff>8890</xdr:colOff>
      <xdr:row>25</xdr:row>
      <xdr:rowOff>505460</xdr:rowOff>
    </xdr:to>
    <xdr:pic>
      <xdr:nvPicPr>
        <xdr:cNvPr id="1883" name="Picture 438836" hidden="1"/>
        <xdr:cNvPicPr/>
      </xdr:nvPicPr>
      <xdr:blipFill>
        <a:blip r:embed="rId1"/>
        <a:stretch>
          <a:fillRect/>
        </a:stretch>
      </xdr:blipFill>
      <xdr:spPr>
        <a:xfrm>
          <a:off x="12122150" y="36763325"/>
          <a:ext cx="519430" cy="505460"/>
        </a:xfrm>
        <a:prstGeom prst="rect">
          <a:avLst/>
        </a:prstGeom>
        <a:noFill/>
        <a:ln w="9525">
          <a:noFill/>
        </a:ln>
      </xdr:spPr>
    </xdr:pic>
    <xdr:clientData/>
  </xdr:twoCellAnchor>
  <xdr:twoCellAnchor editAs="oneCell">
    <xdr:from>
      <xdr:col>12</xdr:col>
      <xdr:colOff>0</xdr:colOff>
      <xdr:row>25</xdr:row>
      <xdr:rowOff>0</xdr:rowOff>
    </xdr:from>
    <xdr:to>
      <xdr:col>13</xdr:col>
      <xdr:colOff>10795</xdr:colOff>
      <xdr:row>25</xdr:row>
      <xdr:rowOff>523875</xdr:rowOff>
    </xdr:to>
    <xdr:pic>
      <xdr:nvPicPr>
        <xdr:cNvPr id="1893" name="Picture 438836" hidden="1"/>
        <xdr:cNvPicPr/>
      </xdr:nvPicPr>
      <xdr:blipFill>
        <a:blip r:embed="rId1"/>
        <a:stretch>
          <a:fillRect/>
        </a:stretch>
      </xdr:blipFill>
      <xdr:spPr>
        <a:xfrm>
          <a:off x="12122150" y="36763325"/>
          <a:ext cx="521335" cy="523875"/>
        </a:xfrm>
        <a:prstGeom prst="rect">
          <a:avLst/>
        </a:prstGeom>
        <a:noFill/>
        <a:ln w="9525">
          <a:noFill/>
        </a:ln>
      </xdr:spPr>
    </xdr:pic>
    <xdr:clientData/>
  </xdr:twoCellAnchor>
  <xdr:twoCellAnchor editAs="oneCell">
    <xdr:from>
      <xdr:col>12</xdr:col>
      <xdr:colOff>0</xdr:colOff>
      <xdr:row>25</xdr:row>
      <xdr:rowOff>0</xdr:rowOff>
    </xdr:from>
    <xdr:to>
      <xdr:col>13</xdr:col>
      <xdr:colOff>17145</xdr:colOff>
      <xdr:row>25</xdr:row>
      <xdr:rowOff>523875</xdr:rowOff>
    </xdr:to>
    <xdr:pic>
      <xdr:nvPicPr>
        <xdr:cNvPr id="1894" name="Picture 438836" hidden="1"/>
        <xdr:cNvPicPr/>
      </xdr:nvPicPr>
      <xdr:blipFill>
        <a:blip r:embed="rId1"/>
        <a:stretch>
          <a:fillRect/>
        </a:stretch>
      </xdr:blipFill>
      <xdr:spPr>
        <a:xfrm>
          <a:off x="12122150" y="36763325"/>
          <a:ext cx="527685" cy="523875"/>
        </a:xfrm>
        <a:prstGeom prst="rect">
          <a:avLst/>
        </a:prstGeom>
        <a:noFill/>
        <a:ln w="9525">
          <a:noFill/>
        </a:ln>
      </xdr:spPr>
    </xdr:pic>
    <xdr:clientData/>
  </xdr:twoCellAnchor>
  <xdr:twoCellAnchor editAs="oneCell">
    <xdr:from>
      <xdr:col>12</xdr:col>
      <xdr:colOff>0</xdr:colOff>
      <xdr:row>25</xdr:row>
      <xdr:rowOff>0</xdr:rowOff>
    </xdr:from>
    <xdr:to>
      <xdr:col>13</xdr:col>
      <xdr:colOff>8890</xdr:colOff>
      <xdr:row>25</xdr:row>
      <xdr:rowOff>530225</xdr:rowOff>
    </xdr:to>
    <xdr:pic>
      <xdr:nvPicPr>
        <xdr:cNvPr id="1895" name="Picture 438836" hidden="1"/>
        <xdr:cNvPicPr/>
      </xdr:nvPicPr>
      <xdr:blipFill>
        <a:blip r:embed="rId1"/>
        <a:stretch>
          <a:fillRect/>
        </a:stretch>
      </xdr:blipFill>
      <xdr:spPr>
        <a:xfrm>
          <a:off x="12122150" y="36763325"/>
          <a:ext cx="519430" cy="530225"/>
        </a:xfrm>
        <a:prstGeom prst="rect">
          <a:avLst/>
        </a:prstGeom>
        <a:noFill/>
        <a:ln w="9525">
          <a:noFill/>
        </a:ln>
      </xdr:spPr>
    </xdr:pic>
    <xdr:clientData/>
  </xdr:twoCellAnchor>
  <xdr:twoCellAnchor editAs="oneCell">
    <xdr:from>
      <xdr:col>12</xdr:col>
      <xdr:colOff>0</xdr:colOff>
      <xdr:row>25</xdr:row>
      <xdr:rowOff>0</xdr:rowOff>
    </xdr:from>
    <xdr:to>
      <xdr:col>13</xdr:col>
      <xdr:colOff>10795</xdr:colOff>
      <xdr:row>25</xdr:row>
      <xdr:rowOff>525780</xdr:rowOff>
    </xdr:to>
    <xdr:pic>
      <xdr:nvPicPr>
        <xdr:cNvPr id="1905" name="Picture 438836" hidden="1"/>
        <xdr:cNvPicPr/>
      </xdr:nvPicPr>
      <xdr:blipFill>
        <a:blip r:embed="rId1"/>
        <a:stretch>
          <a:fillRect/>
        </a:stretch>
      </xdr:blipFill>
      <xdr:spPr>
        <a:xfrm>
          <a:off x="12122150" y="36763325"/>
          <a:ext cx="521335" cy="525780"/>
        </a:xfrm>
        <a:prstGeom prst="rect">
          <a:avLst/>
        </a:prstGeom>
        <a:noFill/>
        <a:ln w="9525">
          <a:noFill/>
        </a:ln>
      </xdr:spPr>
    </xdr:pic>
    <xdr:clientData/>
  </xdr:twoCellAnchor>
  <xdr:twoCellAnchor editAs="oneCell">
    <xdr:from>
      <xdr:col>12</xdr:col>
      <xdr:colOff>0</xdr:colOff>
      <xdr:row>25</xdr:row>
      <xdr:rowOff>0</xdr:rowOff>
    </xdr:from>
    <xdr:to>
      <xdr:col>13</xdr:col>
      <xdr:colOff>17145</xdr:colOff>
      <xdr:row>25</xdr:row>
      <xdr:rowOff>525780</xdr:rowOff>
    </xdr:to>
    <xdr:pic>
      <xdr:nvPicPr>
        <xdr:cNvPr id="1906" name="Picture 438836" hidden="1"/>
        <xdr:cNvPicPr/>
      </xdr:nvPicPr>
      <xdr:blipFill>
        <a:blip r:embed="rId1"/>
        <a:stretch>
          <a:fillRect/>
        </a:stretch>
      </xdr:blipFill>
      <xdr:spPr>
        <a:xfrm>
          <a:off x="12122150" y="36763325"/>
          <a:ext cx="527685" cy="525780"/>
        </a:xfrm>
        <a:prstGeom prst="rect">
          <a:avLst/>
        </a:prstGeom>
        <a:noFill/>
        <a:ln w="9525">
          <a:noFill/>
        </a:ln>
      </xdr:spPr>
    </xdr:pic>
    <xdr:clientData/>
  </xdr:twoCellAnchor>
  <xdr:twoCellAnchor editAs="oneCell">
    <xdr:from>
      <xdr:col>12</xdr:col>
      <xdr:colOff>0</xdr:colOff>
      <xdr:row>25</xdr:row>
      <xdr:rowOff>0</xdr:rowOff>
    </xdr:from>
    <xdr:to>
      <xdr:col>13</xdr:col>
      <xdr:colOff>8890</xdr:colOff>
      <xdr:row>25</xdr:row>
      <xdr:rowOff>530860</xdr:rowOff>
    </xdr:to>
    <xdr:pic>
      <xdr:nvPicPr>
        <xdr:cNvPr id="1907" name="Picture 438836" hidden="1"/>
        <xdr:cNvPicPr/>
      </xdr:nvPicPr>
      <xdr:blipFill>
        <a:blip r:embed="rId1"/>
        <a:stretch>
          <a:fillRect/>
        </a:stretch>
      </xdr:blipFill>
      <xdr:spPr>
        <a:xfrm>
          <a:off x="12122150" y="36763325"/>
          <a:ext cx="519430" cy="53086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69850</xdr:rowOff>
    </xdr:to>
    <xdr:pic>
      <xdr:nvPicPr>
        <xdr:cNvPr id="1917" name="Picture 438836" hidden="1"/>
        <xdr:cNvPicPr/>
      </xdr:nvPicPr>
      <xdr:blipFill>
        <a:blip r:embed="rId1"/>
        <a:stretch>
          <a:fillRect/>
        </a:stretch>
      </xdr:blipFill>
      <xdr:spPr>
        <a:xfrm>
          <a:off x="12122150" y="80470375"/>
          <a:ext cx="521335" cy="95885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12700</xdr:rowOff>
    </xdr:to>
    <xdr:pic>
      <xdr:nvPicPr>
        <xdr:cNvPr id="1918" name="Picture 438836" hidden="1"/>
        <xdr:cNvPicPr/>
      </xdr:nvPicPr>
      <xdr:blipFill>
        <a:blip r:embed="rId1"/>
        <a:stretch>
          <a:fillRect/>
        </a:stretch>
      </xdr:blipFill>
      <xdr:spPr>
        <a:xfrm>
          <a:off x="12122150" y="80470375"/>
          <a:ext cx="521335" cy="90170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527050</xdr:rowOff>
    </xdr:to>
    <xdr:pic>
      <xdr:nvPicPr>
        <xdr:cNvPr id="1923" name="Picture 438836" hidden="1"/>
        <xdr:cNvPicPr/>
      </xdr:nvPicPr>
      <xdr:blipFill>
        <a:blip r:embed="rId1"/>
        <a:stretch>
          <a:fillRect/>
        </a:stretch>
      </xdr:blipFill>
      <xdr:spPr>
        <a:xfrm>
          <a:off x="12122150" y="80470375"/>
          <a:ext cx="521335" cy="52705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69850</xdr:rowOff>
    </xdr:to>
    <xdr:pic>
      <xdr:nvPicPr>
        <xdr:cNvPr id="1924" name="Picture 438836" hidden="1"/>
        <xdr:cNvPicPr/>
      </xdr:nvPicPr>
      <xdr:blipFill>
        <a:blip r:embed="rId1"/>
        <a:stretch>
          <a:fillRect/>
        </a:stretch>
      </xdr:blipFill>
      <xdr:spPr>
        <a:xfrm>
          <a:off x="12122150" y="80470375"/>
          <a:ext cx="527685" cy="95885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12700</xdr:rowOff>
    </xdr:to>
    <xdr:pic>
      <xdr:nvPicPr>
        <xdr:cNvPr id="1925" name="Picture 438836" hidden="1"/>
        <xdr:cNvPicPr/>
      </xdr:nvPicPr>
      <xdr:blipFill>
        <a:blip r:embed="rId1"/>
        <a:stretch>
          <a:fillRect/>
        </a:stretch>
      </xdr:blipFill>
      <xdr:spPr>
        <a:xfrm>
          <a:off x="12122150" y="80470375"/>
          <a:ext cx="527685" cy="90170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527050</xdr:rowOff>
    </xdr:to>
    <xdr:pic>
      <xdr:nvPicPr>
        <xdr:cNvPr id="1930" name="Picture 438836" hidden="1"/>
        <xdr:cNvPicPr/>
      </xdr:nvPicPr>
      <xdr:blipFill>
        <a:blip r:embed="rId1"/>
        <a:stretch>
          <a:fillRect/>
        </a:stretch>
      </xdr:blipFill>
      <xdr:spPr>
        <a:xfrm>
          <a:off x="12122150" y="80470375"/>
          <a:ext cx="527685" cy="527050"/>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58</xdr:row>
      <xdr:rowOff>19050</xdr:rowOff>
    </xdr:to>
    <xdr:pic>
      <xdr:nvPicPr>
        <xdr:cNvPr id="1931" name="Picture 438836" hidden="1"/>
        <xdr:cNvPicPr/>
      </xdr:nvPicPr>
      <xdr:blipFill>
        <a:blip r:embed="rId1"/>
        <a:stretch>
          <a:fillRect/>
        </a:stretch>
      </xdr:blipFill>
      <xdr:spPr>
        <a:xfrm>
          <a:off x="12122150" y="80470375"/>
          <a:ext cx="519430" cy="908050"/>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57</xdr:row>
      <xdr:rowOff>533400</xdr:rowOff>
    </xdr:to>
    <xdr:pic>
      <xdr:nvPicPr>
        <xdr:cNvPr id="1933" name="Picture 438836" hidden="1"/>
        <xdr:cNvPicPr/>
      </xdr:nvPicPr>
      <xdr:blipFill>
        <a:blip r:embed="rId1"/>
        <a:stretch>
          <a:fillRect/>
        </a:stretch>
      </xdr:blipFill>
      <xdr:spPr>
        <a:xfrm>
          <a:off x="12122150" y="80470375"/>
          <a:ext cx="519430" cy="53340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868045</xdr:rowOff>
    </xdr:to>
    <xdr:pic>
      <xdr:nvPicPr>
        <xdr:cNvPr id="1985" name="Picture 438836" hidden="1"/>
        <xdr:cNvPicPr/>
      </xdr:nvPicPr>
      <xdr:blipFill>
        <a:blip r:embed="rId1"/>
        <a:stretch>
          <a:fillRect/>
        </a:stretch>
      </xdr:blipFill>
      <xdr:spPr>
        <a:xfrm>
          <a:off x="12122150" y="80470375"/>
          <a:ext cx="521335" cy="86804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812165</xdr:rowOff>
    </xdr:to>
    <xdr:pic>
      <xdr:nvPicPr>
        <xdr:cNvPr id="1986" name="Picture 438836" hidden="1"/>
        <xdr:cNvPicPr/>
      </xdr:nvPicPr>
      <xdr:blipFill>
        <a:blip r:embed="rId1"/>
        <a:stretch>
          <a:fillRect/>
        </a:stretch>
      </xdr:blipFill>
      <xdr:spPr>
        <a:xfrm>
          <a:off x="12122150" y="80470375"/>
          <a:ext cx="521335" cy="81216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85725</xdr:rowOff>
    </xdr:to>
    <xdr:pic>
      <xdr:nvPicPr>
        <xdr:cNvPr id="1988" name="Picture 438836" hidden="1"/>
        <xdr:cNvPicPr/>
      </xdr:nvPicPr>
      <xdr:blipFill>
        <a:blip r:embed="rId1"/>
        <a:stretch>
          <a:fillRect/>
        </a:stretch>
      </xdr:blipFill>
      <xdr:spPr>
        <a:xfrm>
          <a:off x="12122150" y="80470375"/>
          <a:ext cx="521335" cy="97472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500380</xdr:rowOff>
    </xdr:to>
    <xdr:pic>
      <xdr:nvPicPr>
        <xdr:cNvPr id="1991" name="Picture 438836" hidden="1"/>
        <xdr:cNvPicPr/>
      </xdr:nvPicPr>
      <xdr:blipFill>
        <a:blip r:embed="rId1"/>
        <a:stretch>
          <a:fillRect/>
        </a:stretch>
      </xdr:blipFill>
      <xdr:spPr>
        <a:xfrm>
          <a:off x="12122150" y="80470375"/>
          <a:ext cx="521335" cy="50038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868045</xdr:rowOff>
    </xdr:to>
    <xdr:pic>
      <xdr:nvPicPr>
        <xdr:cNvPr id="1992" name="Picture 438836" hidden="1"/>
        <xdr:cNvPicPr/>
      </xdr:nvPicPr>
      <xdr:blipFill>
        <a:blip r:embed="rId1"/>
        <a:stretch>
          <a:fillRect/>
        </a:stretch>
      </xdr:blipFill>
      <xdr:spPr>
        <a:xfrm>
          <a:off x="12122150" y="80470375"/>
          <a:ext cx="527685" cy="86804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812165</xdr:rowOff>
    </xdr:to>
    <xdr:pic>
      <xdr:nvPicPr>
        <xdr:cNvPr id="1993" name="Picture 438836" hidden="1"/>
        <xdr:cNvPicPr/>
      </xdr:nvPicPr>
      <xdr:blipFill>
        <a:blip r:embed="rId1"/>
        <a:stretch>
          <a:fillRect/>
        </a:stretch>
      </xdr:blipFill>
      <xdr:spPr>
        <a:xfrm>
          <a:off x="12122150" y="80470375"/>
          <a:ext cx="527685" cy="81216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85725</xdr:rowOff>
    </xdr:to>
    <xdr:pic>
      <xdr:nvPicPr>
        <xdr:cNvPr id="1995" name="Picture 438836" hidden="1"/>
        <xdr:cNvPicPr/>
      </xdr:nvPicPr>
      <xdr:blipFill>
        <a:blip r:embed="rId1"/>
        <a:stretch>
          <a:fillRect/>
        </a:stretch>
      </xdr:blipFill>
      <xdr:spPr>
        <a:xfrm>
          <a:off x="12122150" y="80470375"/>
          <a:ext cx="527685" cy="97472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500380</xdr:rowOff>
    </xdr:to>
    <xdr:pic>
      <xdr:nvPicPr>
        <xdr:cNvPr id="1998" name="Picture 438836" hidden="1"/>
        <xdr:cNvPicPr/>
      </xdr:nvPicPr>
      <xdr:blipFill>
        <a:blip r:embed="rId1"/>
        <a:stretch>
          <a:fillRect/>
        </a:stretch>
      </xdr:blipFill>
      <xdr:spPr>
        <a:xfrm>
          <a:off x="12122150" y="80470375"/>
          <a:ext cx="527685" cy="500380"/>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57</xdr:row>
      <xdr:rowOff>817245</xdr:rowOff>
    </xdr:to>
    <xdr:pic>
      <xdr:nvPicPr>
        <xdr:cNvPr id="1999" name="Picture 438836" hidden="1"/>
        <xdr:cNvPicPr/>
      </xdr:nvPicPr>
      <xdr:blipFill>
        <a:blip r:embed="rId1"/>
        <a:stretch>
          <a:fillRect/>
        </a:stretch>
      </xdr:blipFill>
      <xdr:spPr>
        <a:xfrm>
          <a:off x="12122150" y="80470375"/>
          <a:ext cx="519430" cy="817245"/>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57</xdr:row>
      <xdr:rowOff>505460</xdr:rowOff>
    </xdr:to>
    <xdr:pic>
      <xdr:nvPicPr>
        <xdr:cNvPr id="2001" name="Picture 438836" hidden="1"/>
        <xdr:cNvPicPr/>
      </xdr:nvPicPr>
      <xdr:blipFill>
        <a:blip r:embed="rId1"/>
        <a:stretch>
          <a:fillRect/>
        </a:stretch>
      </xdr:blipFill>
      <xdr:spPr>
        <a:xfrm>
          <a:off x="12122150" y="80470375"/>
          <a:ext cx="519430" cy="50546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66040</xdr:rowOff>
    </xdr:to>
    <xdr:pic>
      <xdr:nvPicPr>
        <xdr:cNvPr id="2053" name="Picture 438836" hidden="1"/>
        <xdr:cNvPicPr/>
      </xdr:nvPicPr>
      <xdr:blipFill>
        <a:blip r:embed="rId1"/>
        <a:stretch>
          <a:fillRect/>
        </a:stretch>
      </xdr:blipFill>
      <xdr:spPr>
        <a:xfrm>
          <a:off x="12122150" y="80470375"/>
          <a:ext cx="521335" cy="95504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10160</xdr:rowOff>
    </xdr:to>
    <xdr:pic>
      <xdr:nvPicPr>
        <xdr:cNvPr id="2054" name="Picture 438836" hidden="1"/>
        <xdr:cNvPicPr/>
      </xdr:nvPicPr>
      <xdr:blipFill>
        <a:blip r:embed="rId1"/>
        <a:stretch>
          <a:fillRect/>
        </a:stretch>
      </xdr:blipFill>
      <xdr:spPr>
        <a:xfrm>
          <a:off x="12122150" y="80470375"/>
          <a:ext cx="521335" cy="899160"/>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523875</xdr:rowOff>
    </xdr:to>
    <xdr:pic>
      <xdr:nvPicPr>
        <xdr:cNvPr id="2059" name="Picture 438836" hidden="1"/>
        <xdr:cNvPicPr/>
      </xdr:nvPicPr>
      <xdr:blipFill>
        <a:blip r:embed="rId1"/>
        <a:stretch>
          <a:fillRect/>
        </a:stretch>
      </xdr:blipFill>
      <xdr:spPr>
        <a:xfrm>
          <a:off x="12122150" y="80470375"/>
          <a:ext cx="521335" cy="52387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66040</xdr:rowOff>
    </xdr:to>
    <xdr:pic>
      <xdr:nvPicPr>
        <xdr:cNvPr id="2060" name="Picture 438836" hidden="1"/>
        <xdr:cNvPicPr/>
      </xdr:nvPicPr>
      <xdr:blipFill>
        <a:blip r:embed="rId1"/>
        <a:stretch>
          <a:fillRect/>
        </a:stretch>
      </xdr:blipFill>
      <xdr:spPr>
        <a:xfrm>
          <a:off x="12122150" y="80470375"/>
          <a:ext cx="527685" cy="95504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10160</xdr:rowOff>
    </xdr:to>
    <xdr:pic>
      <xdr:nvPicPr>
        <xdr:cNvPr id="2061" name="Picture 438836" hidden="1"/>
        <xdr:cNvPicPr/>
      </xdr:nvPicPr>
      <xdr:blipFill>
        <a:blip r:embed="rId1"/>
        <a:stretch>
          <a:fillRect/>
        </a:stretch>
      </xdr:blipFill>
      <xdr:spPr>
        <a:xfrm>
          <a:off x="12122150" y="80470375"/>
          <a:ext cx="527685" cy="89916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523875</xdr:rowOff>
    </xdr:to>
    <xdr:pic>
      <xdr:nvPicPr>
        <xdr:cNvPr id="2066" name="Picture 438836" hidden="1"/>
        <xdr:cNvPicPr/>
      </xdr:nvPicPr>
      <xdr:blipFill>
        <a:blip r:embed="rId1"/>
        <a:stretch>
          <a:fillRect/>
        </a:stretch>
      </xdr:blipFill>
      <xdr:spPr>
        <a:xfrm>
          <a:off x="12122150" y="80470375"/>
          <a:ext cx="527685" cy="523875"/>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58</xdr:row>
      <xdr:rowOff>16510</xdr:rowOff>
    </xdr:to>
    <xdr:pic>
      <xdr:nvPicPr>
        <xdr:cNvPr id="2067" name="Picture 438836" hidden="1"/>
        <xdr:cNvPicPr/>
      </xdr:nvPicPr>
      <xdr:blipFill>
        <a:blip r:embed="rId1"/>
        <a:stretch>
          <a:fillRect/>
        </a:stretch>
      </xdr:blipFill>
      <xdr:spPr>
        <a:xfrm>
          <a:off x="12122150" y="80470375"/>
          <a:ext cx="519430" cy="905510"/>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57</xdr:row>
      <xdr:rowOff>530225</xdr:rowOff>
    </xdr:to>
    <xdr:pic>
      <xdr:nvPicPr>
        <xdr:cNvPr id="2069" name="Picture 438836" hidden="1"/>
        <xdr:cNvPicPr/>
      </xdr:nvPicPr>
      <xdr:blipFill>
        <a:blip r:embed="rId1"/>
        <a:stretch>
          <a:fillRect/>
        </a:stretch>
      </xdr:blipFill>
      <xdr:spPr>
        <a:xfrm>
          <a:off x="12122150" y="80470375"/>
          <a:ext cx="519430" cy="53022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67945</xdr:rowOff>
    </xdr:to>
    <xdr:pic>
      <xdr:nvPicPr>
        <xdr:cNvPr id="2121" name="Picture 438836" hidden="1"/>
        <xdr:cNvPicPr/>
      </xdr:nvPicPr>
      <xdr:blipFill>
        <a:blip r:embed="rId1"/>
        <a:stretch>
          <a:fillRect/>
        </a:stretch>
      </xdr:blipFill>
      <xdr:spPr>
        <a:xfrm>
          <a:off x="12122150" y="80470375"/>
          <a:ext cx="521335" cy="95694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58</xdr:row>
      <xdr:rowOff>12065</xdr:rowOff>
    </xdr:to>
    <xdr:pic>
      <xdr:nvPicPr>
        <xdr:cNvPr id="2122" name="Picture 438836" hidden="1"/>
        <xdr:cNvPicPr/>
      </xdr:nvPicPr>
      <xdr:blipFill>
        <a:blip r:embed="rId1"/>
        <a:stretch>
          <a:fillRect/>
        </a:stretch>
      </xdr:blipFill>
      <xdr:spPr>
        <a:xfrm>
          <a:off x="12122150" y="80470375"/>
          <a:ext cx="521335" cy="901065"/>
        </a:xfrm>
        <a:prstGeom prst="rect">
          <a:avLst/>
        </a:prstGeom>
        <a:noFill/>
        <a:ln w="9525">
          <a:noFill/>
        </a:ln>
      </xdr:spPr>
    </xdr:pic>
    <xdr:clientData/>
  </xdr:twoCellAnchor>
  <xdr:twoCellAnchor editAs="oneCell">
    <xdr:from>
      <xdr:col>12</xdr:col>
      <xdr:colOff>0</xdr:colOff>
      <xdr:row>57</xdr:row>
      <xdr:rowOff>0</xdr:rowOff>
    </xdr:from>
    <xdr:to>
      <xdr:col>13</xdr:col>
      <xdr:colOff>10795</xdr:colOff>
      <xdr:row>57</xdr:row>
      <xdr:rowOff>525780</xdr:rowOff>
    </xdr:to>
    <xdr:pic>
      <xdr:nvPicPr>
        <xdr:cNvPr id="2127" name="Picture 438836" hidden="1"/>
        <xdr:cNvPicPr/>
      </xdr:nvPicPr>
      <xdr:blipFill>
        <a:blip r:embed="rId1"/>
        <a:stretch>
          <a:fillRect/>
        </a:stretch>
      </xdr:blipFill>
      <xdr:spPr>
        <a:xfrm>
          <a:off x="12122150" y="80470375"/>
          <a:ext cx="521335" cy="525780"/>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67945</xdr:rowOff>
    </xdr:to>
    <xdr:pic>
      <xdr:nvPicPr>
        <xdr:cNvPr id="2128" name="Picture 438836" hidden="1"/>
        <xdr:cNvPicPr/>
      </xdr:nvPicPr>
      <xdr:blipFill>
        <a:blip r:embed="rId1"/>
        <a:stretch>
          <a:fillRect/>
        </a:stretch>
      </xdr:blipFill>
      <xdr:spPr>
        <a:xfrm>
          <a:off x="12122150" y="80470375"/>
          <a:ext cx="527685" cy="95694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58</xdr:row>
      <xdr:rowOff>12065</xdr:rowOff>
    </xdr:to>
    <xdr:pic>
      <xdr:nvPicPr>
        <xdr:cNvPr id="2129" name="Picture 438836" hidden="1"/>
        <xdr:cNvPicPr/>
      </xdr:nvPicPr>
      <xdr:blipFill>
        <a:blip r:embed="rId1"/>
        <a:stretch>
          <a:fillRect/>
        </a:stretch>
      </xdr:blipFill>
      <xdr:spPr>
        <a:xfrm>
          <a:off x="12122150" y="80470375"/>
          <a:ext cx="527685" cy="901065"/>
        </a:xfrm>
        <a:prstGeom prst="rect">
          <a:avLst/>
        </a:prstGeom>
        <a:noFill/>
        <a:ln w="9525">
          <a:noFill/>
        </a:ln>
      </xdr:spPr>
    </xdr:pic>
    <xdr:clientData/>
  </xdr:twoCellAnchor>
  <xdr:twoCellAnchor editAs="oneCell">
    <xdr:from>
      <xdr:col>12</xdr:col>
      <xdr:colOff>0</xdr:colOff>
      <xdr:row>57</xdr:row>
      <xdr:rowOff>0</xdr:rowOff>
    </xdr:from>
    <xdr:to>
      <xdr:col>13</xdr:col>
      <xdr:colOff>17145</xdr:colOff>
      <xdr:row>57</xdr:row>
      <xdr:rowOff>525780</xdr:rowOff>
    </xdr:to>
    <xdr:pic>
      <xdr:nvPicPr>
        <xdr:cNvPr id="2134" name="Picture 438836" hidden="1"/>
        <xdr:cNvPicPr/>
      </xdr:nvPicPr>
      <xdr:blipFill>
        <a:blip r:embed="rId1"/>
        <a:stretch>
          <a:fillRect/>
        </a:stretch>
      </xdr:blipFill>
      <xdr:spPr>
        <a:xfrm>
          <a:off x="12122150" y="80470375"/>
          <a:ext cx="527685" cy="525780"/>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58</xdr:row>
      <xdr:rowOff>17145</xdr:rowOff>
    </xdr:to>
    <xdr:pic>
      <xdr:nvPicPr>
        <xdr:cNvPr id="2135" name="Picture 438836" hidden="1"/>
        <xdr:cNvPicPr/>
      </xdr:nvPicPr>
      <xdr:blipFill>
        <a:blip r:embed="rId1"/>
        <a:stretch>
          <a:fillRect/>
        </a:stretch>
      </xdr:blipFill>
      <xdr:spPr>
        <a:xfrm>
          <a:off x="12122150" y="80470375"/>
          <a:ext cx="519430" cy="906145"/>
        </a:xfrm>
        <a:prstGeom prst="rect">
          <a:avLst/>
        </a:prstGeom>
        <a:noFill/>
        <a:ln w="9525">
          <a:noFill/>
        </a:ln>
      </xdr:spPr>
    </xdr:pic>
    <xdr:clientData/>
  </xdr:twoCellAnchor>
  <xdr:twoCellAnchor editAs="oneCell">
    <xdr:from>
      <xdr:col>12</xdr:col>
      <xdr:colOff>0</xdr:colOff>
      <xdr:row>57</xdr:row>
      <xdr:rowOff>0</xdr:rowOff>
    </xdr:from>
    <xdr:to>
      <xdr:col>13</xdr:col>
      <xdr:colOff>8890</xdr:colOff>
      <xdr:row>57</xdr:row>
      <xdr:rowOff>530860</xdr:rowOff>
    </xdr:to>
    <xdr:pic>
      <xdr:nvPicPr>
        <xdr:cNvPr id="2137" name="Picture 438836" hidden="1"/>
        <xdr:cNvPicPr/>
      </xdr:nvPicPr>
      <xdr:blipFill>
        <a:blip r:embed="rId1"/>
        <a:stretch>
          <a:fillRect/>
        </a:stretch>
      </xdr:blipFill>
      <xdr:spPr>
        <a:xfrm>
          <a:off x="12122150" y="80470375"/>
          <a:ext cx="519430" cy="530860"/>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1030605</xdr:rowOff>
    </xdr:to>
    <xdr:pic>
      <xdr:nvPicPr>
        <xdr:cNvPr id="4108" name="Picture 438836" hidden="1"/>
        <xdr:cNvPicPr/>
      </xdr:nvPicPr>
      <xdr:blipFill>
        <a:blip r:embed="rId1"/>
        <a:stretch>
          <a:fillRect/>
        </a:stretch>
      </xdr:blipFill>
      <xdr:spPr>
        <a:xfrm>
          <a:off x="12122150" y="73193275"/>
          <a:ext cx="521335" cy="1030605"/>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1030605</xdr:rowOff>
    </xdr:to>
    <xdr:pic>
      <xdr:nvPicPr>
        <xdr:cNvPr id="4109" name="Picture 438836" hidden="1"/>
        <xdr:cNvPicPr/>
      </xdr:nvPicPr>
      <xdr:blipFill>
        <a:blip r:embed="rId1"/>
        <a:stretch>
          <a:fillRect/>
        </a:stretch>
      </xdr:blipFill>
      <xdr:spPr>
        <a:xfrm>
          <a:off x="12122150" y="73193275"/>
          <a:ext cx="527685" cy="1030605"/>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1117600</xdr:rowOff>
    </xdr:to>
    <xdr:pic>
      <xdr:nvPicPr>
        <xdr:cNvPr id="4110" name="Picture 438836" hidden="1"/>
        <xdr:cNvPicPr/>
      </xdr:nvPicPr>
      <xdr:blipFill>
        <a:blip r:embed="rId1"/>
        <a:stretch>
          <a:fillRect/>
        </a:stretch>
      </xdr:blipFill>
      <xdr:spPr>
        <a:xfrm>
          <a:off x="12122150" y="73193275"/>
          <a:ext cx="521335" cy="1117600"/>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1060450</xdr:rowOff>
    </xdr:to>
    <xdr:pic>
      <xdr:nvPicPr>
        <xdr:cNvPr id="4111" name="Picture 438836" hidden="1"/>
        <xdr:cNvPicPr/>
      </xdr:nvPicPr>
      <xdr:blipFill>
        <a:blip r:embed="rId1"/>
        <a:stretch>
          <a:fillRect/>
        </a:stretch>
      </xdr:blipFill>
      <xdr:spPr>
        <a:xfrm>
          <a:off x="12122150" y="73193275"/>
          <a:ext cx="521335" cy="1060450"/>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1117600</xdr:rowOff>
    </xdr:to>
    <xdr:pic>
      <xdr:nvPicPr>
        <xdr:cNvPr id="4112" name="Picture 438836" hidden="1"/>
        <xdr:cNvPicPr/>
      </xdr:nvPicPr>
      <xdr:blipFill>
        <a:blip r:embed="rId1"/>
        <a:stretch>
          <a:fillRect/>
        </a:stretch>
      </xdr:blipFill>
      <xdr:spPr>
        <a:xfrm>
          <a:off x="12122150" y="73193275"/>
          <a:ext cx="527685" cy="1117600"/>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1060450</xdr:rowOff>
    </xdr:to>
    <xdr:pic>
      <xdr:nvPicPr>
        <xdr:cNvPr id="4113" name="Picture 438836" hidden="1"/>
        <xdr:cNvPicPr/>
      </xdr:nvPicPr>
      <xdr:blipFill>
        <a:blip r:embed="rId1"/>
        <a:stretch>
          <a:fillRect/>
        </a:stretch>
      </xdr:blipFill>
      <xdr:spPr>
        <a:xfrm>
          <a:off x="12122150" y="73193275"/>
          <a:ext cx="527685" cy="1060450"/>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1062990</xdr:rowOff>
    </xdr:to>
    <xdr:pic>
      <xdr:nvPicPr>
        <xdr:cNvPr id="4114" name="Picture 438836" hidden="1"/>
        <xdr:cNvPicPr/>
      </xdr:nvPicPr>
      <xdr:blipFill>
        <a:blip r:embed="rId1"/>
        <a:stretch>
          <a:fillRect/>
        </a:stretch>
      </xdr:blipFill>
      <xdr:spPr>
        <a:xfrm>
          <a:off x="12122150" y="73193275"/>
          <a:ext cx="521335" cy="1062990"/>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1062990</xdr:rowOff>
    </xdr:to>
    <xdr:pic>
      <xdr:nvPicPr>
        <xdr:cNvPr id="4115" name="Picture 438836" hidden="1"/>
        <xdr:cNvPicPr/>
      </xdr:nvPicPr>
      <xdr:blipFill>
        <a:blip r:embed="rId1"/>
        <a:stretch>
          <a:fillRect/>
        </a:stretch>
      </xdr:blipFill>
      <xdr:spPr>
        <a:xfrm>
          <a:off x="12122150" y="73193275"/>
          <a:ext cx="527685" cy="1062990"/>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1119505</xdr:rowOff>
    </xdr:to>
    <xdr:pic>
      <xdr:nvPicPr>
        <xdr:cNvPr id="4116" name="Picture 438836" hidden="1"/>
        <xdr:cNvPicPr/>
      </xdr:nvPicPr>
      <xdr:blipFill>
        <a:blip r:embed="rId1"/>
        <a:stretch>
          <a:fillRect/>
        </a:stretch>
      </xdr:blipFill>
      <xdr:spPr>
        <a:xfrm>
          <a:off x="12122150" y="73193275"/>
          <a:ext cx="521335" cy="1119505"/>
        </a:xfrm>
        <a:prstGeom prst="rect">
          <a:avLst/>
        </a:prstGeom>
        <a:noFill/>
        <a:ln w="9525">
          <a:noFill/>
        </a:ln>
      </xdr:spPr>
    </xdr:pic>
    <xdr:clientData/>
  </xdr:twoCellAnchor>
  <xdr:twoCellAnchor editAs="oneCell">
    <xdr:from>
      <xdr:col>12</xdr:col>
      <xdr:colOff>0</xdr:colOff>
      <xdr:row>51</xdr:row>
      <xdr:rowOff>0</xdr:rowOff>
    </xdr:from>
    <xdr:to>
      <xdr:col>13</xdr:col>
      <xdr:colOff>10795</xdr:colOff>
      <xdr:row>51</xdr:row>
      <xdr:rowOff>1063625</xdr:rowOff>
    </xdr:to>
    <xdr:pic>
      <xdr:nvPicPr>
        <xdr:cNvPr id="4117" name="Picture 438836" hidden="1"/>
        <xdr:cNvPicPr/>
      </xdr:nvPicPr>
      <xdr:blipFill>
        <a:blip r:embed="rId1"/>
        <a:stretch>
          <a:fillRect/>
        </a:stretch>
      </xdr:blipFill>
      <xdr:spPr>
        <a:xfrm>
          <a:off x="12122150" y="73193275"/>
          <a:ext cx="521335" cy="1063625"/>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1119505</xdr:rowOff>
    </xdr:to>
    <xdr:pic>
      <xdr:nvPicPr>
        <xdr:cNvPr id="4118" name="Picture 438836" hidden="1"/>
        <xdr:cNvPicPr/>
      </xdr:nvPicPr>
      <xdr:blipFill>
        <a:blip r:embed="rId1"/>
        <a:stretch>
          <a:fillRect/>
        </a:stretch>
      </xdr:blipFill>
      <xdr:spPr>
        <a:xfrm>
          <a:off x="12122150" y="73193275"/>
          <a:ext cx="527685" cy="1119505"/>
        </a:xfrm>
        <a:prstGeom prst="rect">
          <a:avLst/>
        </a:prstGeom>
        <a:noFill/>
        <a:ln w="9525">
          <a:noFill/>
        </a:ln>
      </xdr:spPr>
    </xdr:pic>
    <xdr:clientData/>
  </xdr:twoCellAnchor>
  <xdr:twoCellAnchor editAs="oneCell">
    <xdr:from>
      <xdr:col>12</xdr:col>
      <xdr:colOff>0</xdr:colOff>
      <xdr:row>51</xdr:row>
      <xdr:rowOff>0</xdr:rowOff>
    </xdr:from>
    <xdr:to>
      <xdr:col>13</xdr:col>
      <xdr:colOff>17145</xdr:colOff>
      <xdr:row>51</xdr:row>
      <xdr:rowOff>1063625</xdr:rowOff>
    </xdr:to>
    <xdr:pic>
      <xdr:nvPicPr>
        <xdr:cNvPr id="4119" name="Picture 438836" hidden="1"/>
        <xdr:cNvPicPr/>
      </xdr:nvPicPr>
      <xdr:blipFill>
        <a:blip r:embed="rId1"/>
        <a:stretch>
          <a:fillRect/>
        </a:stretch>
      </xdr:blipFill>
      <xdr:spPr>
        <a:xfrm>
          <a:off x="12122150" y="73193275"/>
          <a:ext cx="527685" cy="1063625"/>
        </a:xfrm>
        <a:prstGeom prst="rect">
          <a:avLst/>
        </a:prstGeom>
        <a:noFill/>
        <a:ln w="9525">
          <a:noFill/>
        </a:ln>
      </xdr:spPr>
    </xdr:pic>
    <xdr:clientData/>
  </xdr:twoCellAnchor>
  <xdr:twoCellAnchor editAs="oneCell">
    <xdr:from>
      <xdr:col>10</xdr:col>
      <xdr:colOff>0</xdr:colOff>
      <xdr:row>56</xdr:row>
      <xdr:rowOff>0</xdr:rowOff>
    </xdr:from>
    <xdr:to>
      <xdr:col>10</xdr:col>
      <xdr:colOff>507365</xdr:colOff>
      <xdr:row>56</xdr:row>
      <xdr:rowOff>527050</xdr:rowOff>
    </xdr:to>
    <xdr:pic>
      <xdr:nvPicPr>
        <xdr:cNvPr id="4131" name="Picture 438836" hidden="1"/>
        <xdr:cNvPicPr/>
      </xdr:nvPicPr>
      <xdr:blipFill>
        <a:blip r:embed="rId1"/>
        <a:stretch>
          <a:fillRect/>
        </a:stretch>
      </xdr:blipFill>
      <xdr:spPr>
        <a:xfrm>
          <a:off x="10930255" y="79047975"/>
          <a:ext cx="507365" cy="527050"/>
        </a:xfrm>
        <a:prstGeom prst="rect">
          <a:avLst/>
        </a:prstGeom>
        <a:noFill/>
        <a:ln w="9525">
          <a:noFill/>
        </a:ln>
      </xdr:spPr>
    </xdr:pic>
    <xdr:clientData/>
  </xdr:twoCellAnchor>
  <xdr:twoCellAnchor editAs="oneCell">
    <xdr:from>
      <xdr:col>10</xdr:col>
      <xdr:colOff>0</xdr:colOff>
      <xdr:row>56</xdr:row>
      <xdr:rowOff>0</xdr:rowOff>
    </xdr:from>
    <xdr:to>
      <xdr:col>10</xdr:col>
      <xdr:colOff>513715</xdr:colOff>
      <xdr:row>56</xdr:row>
      <xdr:rowOff>527050</xdr:rowOff>
    </xdr:to>
    <xdr:pic>
      <xdr:nvPicPr>
        <xdr:cNvPr id="4132" name="Picture 438836" hidden="1"/>
        <xdr:cNvPicPr/>
      </xdr:nvPicPr>
      <xdr:blipFill>
        <a:blip r:embed="rId1"/>
        <a:stretch>
          <a:fillRect/>
        </a:stretch>
      </xdr:blipFill>
      <xdr:spPr>
        <a:xfrm>
          <a:off x="10930255" y="79047975"/>
          <a:ext cx="513715" cy="527050"/>
        </a:xfrm>
        <a:prstGeom prst="rect">
          <a:avLst/>
        </a:prstGeom>
        <a:noFill/>
        <a:ln w="9525">
          <a:noFill/>
        </a:ln>
      </xdr:spPr>
    </xdr:pic>
    <xdr:clientData/>
  </xdr:twoCellAnchor>
  <xdr:twoCellAnchor editAs="oneCell">
    <xdr:from>
      <xdr:col>10</xdr:col>
      <xdr:colOff>0</xdr:colOff>
      <xdr:row>56</xdr:row>
      <xdr:rowOff>0</xdr:rowOff>
    </xdr:from>
    <xdr:to>
      <xdr:col>10</xdr:col>
      <xdr:colOff>505460</xdr:colOff>
      <xdr:row>56</xdr:row>
      <xdr:rowOff>533400</xdr:rowOff>
    </xdr:to>
    <xdr:pic>
      <xdr:nvPicPr>
        <xdr:cNvPr id="4133" name="Picture 438836" hidden="1"/>
        <xdr:cNvPicPr/>
      </xdr:nvPicPr>
      <xdr:blipFill>
        <a:blip r:embed="rId1"/>
        <a:stretch>
          <a:fillRect/>
        </a:stretch>
      </xdr:blipFill>
      <xdr:spPr>
        <a:xfrm>
          <a:off x="10930255" y="79047975"/>
          <a:ext cx="505460" cy="533400"/>
        </a:xfrm>
        <a:prstGeom prst="rect">
          <a:avLst/>
        </a:prstGeom>
        <a:noFill/>
        <a:ln w="9525">
          <a:noFill/>
        </a:ln>
      </xdr:spPr>
    </xdr:pic>
    <xdr:clientData/>
  </xdr:twoCellAnchor>
  <xdr:twoCellAnchor editAs="oneCell">
    <xdr:from>
      <xdr:col>10</xdr:col>
      <xdr:colOff>0</xdr:colOff>
      <xdr:row>56</xdr:row>
      <xdr:rowOff>0</xdr:rowOff>
    </xdr:from>
    <xdr:to>
      <xdr:col>10</xdr:col>
      <xdr:colOff>507365</xdr:colOff>
      <xdr:row>56</xdr:row>
      <xdr:rowOff>500380</xdr:rowOff>
    </xdr:to>
    <xdr:pic>
      <xdr:nvPicPr>
        <xdr:cNvPr id="4134" name="Picture 438836" hidden="1"/>
        <xdr:cNvPicPr/>
      </xdr:nvPicPr>
      <xdr:blipFill>
        <a:blip r:embed="rId1"/>
        <a:stretch>
          <a:fillRect/>
        </a:stretch>
      </xdr:blipFill>
      <xdr:spPr>
        <a:xfrm>
          <a:off x="10930255" y="79047975"/>
          <a:ext cx="507365" cy="500380"/>
        </a:xfrm>
        <a:prstGeom prst="rect">
          <a:avLst/>
        </a:prstGeom>
        <a:noFill/>
        <a:ln w="9525">
          <a:noFill/>
        </a:ln>
      </xdr:spPr>
    </xdr:pic>
    <xdr:clientData/>
  </xdr:twoCellAnchor>
  <xdr:twoCellAnchor editAs="oneCell">
    <xdr:from>
      <xdr:col>10</xdr:col>
      <xdr:colOff>0</xdr:colOff>
      <xdr:row>56</xdr:row>
      <xdr:rowOff>0</xdr:rowOff>
    </xdr:from>
    <xdr:to>
      <xdr:col>10</xdr:col>
      <xdr:colOff>513715</xdr:colOff>
      <xdr:row>56</xdr:row>
      <xdr:rowOff>500380</xdr:rowOff>
    </xdr:to>
    <xdr:pic>
      <xdr:nvPicPr>
        <xdr:cNvPr id="4135" name="Picture 438836" hidden="1"/>
        <xdr:cNvPicPr/>
      </xdr:nvPicPr>
      <xdr:blipFill>
        <a:blip r:embed="rId1"/>
        <a:stretch>
          <a:fillRect/>
        </a:stretch>
      </xdr:blipFill>
      <xdr:spPr>
        <a:xfrm>
          <a:off x="10930255" y="79047975"/>
          <a:ext cx="513715" cy="500380"/>
        </a:xfrm>
        <a:prstGeom prst="rect">
          <a:avLst/>
        </a:prstGeom>
        <a:noFill/>
        <a:ln w="9525">
          <a:noFill/>
        </a:ln>
      </xdr:spPr>
    </xdr:pic>
    <xdr:clientData/>
  </xdr:twoCellAnchor>
  <xdr:twoCellAnchor editAs="oneCell">
    <xdr:from>
      <xdr:col>10</xdr:col>
      <xdr:colOff>0</xdr:colOff>
      <xdr:row>56</xdr:row>
      <xdr:rowOff>0</xdr:rowOff>
    </xdr:from>
    <xdr:to>
      <xdr:col>10</xdr:col>
      <xdr:colOff>505460</xdr:colOff>
      <xdr:row>56</xdr:row>
      <xdr:rowOff>505460</xdr:rowOff>
    </xdr:to>
    <xdr:pic>
      <xdr:nvPicPr>
        <xdr:cNvPr id="4136" name="Picture 438836" hidden="1"/>
        <xdr:cNvPicPr/>
      </xdr:nvPicPr>
      <xdr:blipFill>
        <a:blip r:embed="rId1"/>
        <a:stretch>
          <a:fillRect/>
        </a:stretch>
      </xdr:blipFill>
      <xdr:spPr>
        <a:xfrm>
          <a:off x="10930255" y="79047975"/>
          <a:ext cx="505460" cy="505460"/>
        </a:xfrm>
        <a:prstGeom prst="rect">
          <a:avLst/>
        </a:prstGeom>
        <a:noFill/>
        <a:ln w="9525">
          <a:noFill/>
        </a:ln>
      </xdr:spPr>
    </xdr:pic>
    <xdr:clientData/>
  </xdr:twoCellAnchor>
  <xdr:twoCellAnchor editAs="oneCell">
    <xdr:from>
      <xdr:col>10</xdr:col>
      <xdr:colOff>0</xdr:colOff>
      <xdr:row>56</xdr:row>
      <xdr:rowOff>0</xdr:rowOff>
    </xdr:from>
    <xdr:to>
      <xdr:col>10</xdr:col>
      <xdr:colOff>507365</xdr:colOff>
      <xdr:row>56</xdr:row>
      <xdr:rowOff>523875</xdr:rowOff>
    </xdr:to>
    <xdr:pic>
      <xdr:nvPicPr>
        <xdr:cNvPr id="4137" name="Picture 438836" hidden="1"/>
        <xdr:cNvPicPr/>
      </xdr:nvPicPr>
      <xdr:blipFill>
        <a:blip r:embed="rId1"/>
        <a:stretch>
          <a:fillRect/>
        </a:stretch>
      </xdr:blipFill>
      <xdr:spPr>
        <a:xfrm>
          <a:off x="10930255" y="79047975"/>
          <a:ext cx="507365" cy="523875"/>
        </a:xfrm>
        <a:prstGeom prst="rect">
          <a:avLst/>
        </a:prstGeom>
        <a:noFill/>
        <a:ln w="9525">
          <a:noFill/>
        </a:ln>
      </xdr:spPr>
    </xdr:pic>
    <xdr:clientData/>
  </xdr:twoCellAnchor>
  <xdr:twoCellAnchor editAs="oneCell">
    <xdr:from>
      <xdr:col>10</xdr:col>
      <xdr:colOff>0</xdr:colOff>
      <xdr:row>56</xdr:row>
      <xdr:rowOff>0</xdr:rowOff>
    </xdr:from>
    <xdr:to>
      <xdr:col>10</xdr:col>
      <xdr:colOff>513715</xdr:colOff>
      <xdr:row>56</xdr:row>
      <xdr:rowOff>523875</xdr:rowOff>
    </xdr:to>
    <xdr:pic>
      <xdr:nvPicPr>
        <xdr:cNvPr id="4138" name="Picture 438836" hidden="1"/>
        <xdr:cNvPicPr/>
      </xdr:nvPicPr>
      <xdr:blipFill>
        <a:blip r:embed="rId1"/>
        <a:stretch>
          <a:fillRect/>
        </a:stretch>
      </xdr:blipFill>
      <xdr:spPr>
        <a:xfrm>
          <a:off x="10930255" y="79047975"/>
          <a:ext cx="513715" cy="523875"/>
        </a:xfrm>
        <a:prstGeom prst="rect">
          <a:avLst/>
        </a:prstGeom>
        <a:noFill/>
        <a:ln w="9525">
          <a:noFill/>
        </a:ln>
      </xdr:spPr>
    </xdr:pic>
    <xdr:clientData/>
  </xdr:twoCellAnchor>
  <xdr:twoCellAnchor editAs="oneCell">
    <xdr:from>
      <xdr:col>10</xdr:col>
      <xdr:colOff>0</xdr:colOff>
      <xdr:row>56</xdr:row>
      <xdr:rowOff>0</xdr:rowOff>
    </xdr:from>
    <xdr:to>
      <xdr:col>10</xdr:col>
      <xdr:colOff>505460</xdr:colOff>
      <xdr:row>56</xdr:row>
      <xdr:rowOff>530225</xdr:rowOff>
    </xdr:to>
    <xdr:pic>
      <xdr:nvPicPr>
        <xdr:cNvPr id="4139" name="Picture 438836" hidden="1"/>
        <xdr:cNvPicPr/>
      </xdr:nvPicPr>
      <xdr:blipFill>
        <a:blip r:embed="rId1"/>
        <a:stretch>
          <a:fillRect/>
        </a:stretch>
      </xdr:blipFill>
      <xdr:spPr>
        <a:xfrm>
          <a:off x="10930255" y="79047975"/>
          <a:ext cx="505460" cy="530225"/>
        </a:xfrm>
        <a:prstGeom prst="rect">
          <a:avLst/>
        </a:prstGeom>
        <a:noFill/>
        <a:ln w="9525">
          <a:noFill/>
        </a:ln>
      </xdr:spPr>
    </xdr:pic>
    <xdr:clientData/>
  </xdr:twoCellAnchor>
  <xdr:twoCellAnchor editAs="oneCell">
    <xdr:from>
      <xdr:col>10</xdr:col>
      <xdr:colOff>0</xdr:colOff>
      <xdr:row>56</xdr:row>
      <xdr:rowOff>0</xdr:rowOff>
    </xdr:from>
    <xdr:to>
      <xdr:col>10</xdr:col>
      <xdr:colOff>507365</xdr:colOff>
      <xdr:row>56</xdr:row>
      <xdr:rowOff>525780</xdr:rowOff>
    </xdr:to>
    <xdr:pic>
      <xdr:nvPicPr>
        <xdr:cNvPr id="4140" name="Picture 438836" hidden="1"/>
        <xdr:cNvPicPr/>
      </xdr:nvPicPr>
      <xdr:blipFill>
        <a:blip r:embed="rId1"/>
        <a:stretch>
          <a:fillRect/>
        </a:stretch>
      </xdr:blipFill>
      <xdr:spPr>
        <a:xfrm>
          <a:off x="10930255" y="79047975"/>
          <a:ext cx="507365" cy="525780"/>
        </a:xfrm>
        <a:prstGeom prst="rect">
          <a:avLst/>
        </a:prstGeom>
        <a:noFill/>
        <a:ln w="9525">
          <a:noFill/>
        </a:ln>
      </xdr:spPr>
    </xdr:pic>
    <xdr:clientData/>
  </xdr:twoCellAnchor>
  <xdr:twoCellAnchor editAs="oneCell">
    <xdr:from>
      <xdr:col>10</xdr:col>
      <xdr:colOff>0</xdr:colOff>
      <xdr:row>56</xdr:row>
      <xdr:rowOff>0</xdr:rowOff>
    </xdr:from>
    <xdr:to>
      <xdr:col>10</xdr:col>
      <xdr:colOff>513715</xdr:colOff>
      <xdr:row>56</xdr:row>
      <xdr:rowOff>525780</xdr:rowOff>
    </xdr:to>
    <xdr:pic>
      <xdr:nvPicPr>
        <xdr:cNvPr id="4141" name="Picture 438836" hidden="1"/>
        <xdr:cNvPicPr/>
      </xdr:nvPicPr>
      <xdr:blipFill>
        <a:blip r:embed="rId1"/>
        <a:stretch>
          <a:fillRect/>
        </a:stretch>
      </xdr:blipFill>
      <xdr:spPr>
        <a:xfrm>
          <a:off x="10930255" y="79047975"/>
          <a:ext cx="513715" cy="525780"/>
        </a:xfrm>
        <a:prstGeom prst="rect">
          <a:avLst/>
        </a:prstGeom>
        <a:noFill/>
        <a:ln w="9525">
          <a:noFill/>
        </a:ln>
      </xdr:spPr>
    </xdr:pic>
    <xdr:clientData/>
  </xdr:twoCellAnchor>
  <xdr:twoCellAnchor editAs="oneCell">
    <xdr:from>
      <xdr:col>10</xdr:col>
      <xdr:colOff>0</xdr:colOff>
      <xdr:row>56</xdr:row>
      <xdr:rowOff>0</xdr:rowOff>
    </xdr:from>
    <xdr:to>
      <xdr:col>10</xdr:col>
      <xdr:colOff>505460</xdr:colOff>
      <xdr:row>56</xdr:row>
      <xdr:rowOff>530860</xdr:rowOff>
    </xdr:to>
    <xdr:pic>
      <xdr:nvPicPr>
        <xdr:cNvPr id="4142" name="Picture 438836" hidden="1"/>
        <xdr:cNvPicPr/>
      </xdr:nvPicPr>
      <xdr:blipFill>
        <a:blip r:embed="rId1"/>
        <a:stretch>
          <a:fillRect/>
        </a:stretch>
      </xdr:blipFill>
      <xdr:spPr>
        <a:xfrm>
          <a:off x="10930255" y="79047975"/>
          <a:ext cx="505460" cy="53086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527050</xdr:rowOff>
    </xdr:to>
    <xdr:pic>
      <xdr:nvPicPr>
        <xdr:cNvPr id="4143" name="Picture 438836" hidden="1"/>
        <xdr:cNvPicPr/>
      </xdr:nvPicPr>
      <xdr:blipFill>
        <a:blip r:embed="rId1"/>
        <a:stretch>
          <a:fillRect/>
        </a:stretch>
      </xdr:blipFill>
      <xdr:spPr>
        <a:xfrm>
          <a:off x="12122150" y="79047975"/>
          <a:ext cx="510540" cy="52705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533400</xdr:rowOff>
    </xdr:to>
    <xdr:pic>
      <xdr:nvPicPr>
        <xdr:cNvPr id="4145" name="Picture 438836" hidden="1"/>
        <xdr:cNvPicPr/>
      </xdr:nvPicPr>
      <xdr:blipFill>
        <a:blip r:embed="rId1"/>
        <a:stretch>
          <a:fillRect/>
        </a:stretch>
      </xdr:blipFill>
      <xdr:spPr>
        <a:xfrm>
          <a:off x="12122150" y="79047975"/>
          <a:ext cx="510540" cy="53340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500380</xdr:rowOff>
    </xdr:to>
    <xdr:pic>
      <xdr:nvPicPr>
        <xdr:cNvPr id="4146" name="Picture 438836" hidden="1"/>
        <xdr:cNvPicPr/>
      </xdr:nvPicPr>
      <xdr:blipFill>
        <a:blip r:embed="rId1"/>
        <a:stretch>
          <a:fillRect/>
        </a:stretch>
      </xdr:blipFill>
      <xdr:spPr>
        <a:xfrm>
          <a:off x="12122150" y="79047975"/>
          <a:ext cx="510540" cy="50038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505460</xdr:rowOff>
    </xdr:to>
    <xdr:pic>
      <xdr:nvPicPr>
        <xdr:cNvPr id="4148" name="Picture 438836" hidden="1"/>
        <xdr:cNvPicPr/>
      </xdr:nvPicPr>
      <xdr:blipFill>
        <a:blip r:embed="rId1"/>
        <a:stretch>
          <a:fillRect/>
        </a:stretch>
      </xdr:blipFill>
      <xdr:spPr>
        <a:xfrm>
          <a:off x="12122150" y="79047975"/>
          <a:ext cx="510540" cy="50546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523875</xdr:rowOff>
    </xdr:to>
    <xdr:pic>
      <xdr:nvPicPr>
        <xdr:cNvPr id="4149" name="Picture 438836" hidden="1"/>
        <xdr:cNvPicPr/>
      </xdr:nvPicPr>
      <xdr:blipFill>
        <a:blip r:embed="rId1"/>
        <a:stretch>
          <a:fillRect/>
        </a:stretch>
      </xdr:blipFill>
      <xdr:spPr>
        <a:xfrm>
          <a:off x="12122150" y="79047975"/>
          <a:ext cx="510540" cy="523875"/>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530225</xdr:rowOff>
    </xdr:to>
    <xdr:pic>
      <xdr:nvPicPr>
        <xdr:cNvPr id="4151" name="Picture 438836" hidden="1"/>
        <xdr:cNvPicPr/>
      </xdr:nvPicPr>
      <xdr:blipFill>
        <a:blip r:embed="rId1"/>
        <a:stretch>
          <a:fillRect/>
        </a:stretch>
      </xdr:blipFill>
      <xdr:spPr>
        <a:xfrm>
          <a:off x="12122150" y="79047975"/>
          <a:ext cx="510540" cy="530225"/>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525780</xdr:rowOff>
    </xdr:to>
    <xdr:pic>
      <xdr:nvPicPr>
        <xdr:cNvPr id="4152" name="Picture 438836" hidden="1"/>
        <xdr:cNvPicPr/>
      </xdr:nvPicPr>
      <xdr:blipFill>
        <a:blip r:embed="rId1"/>
        <a:stretch>
          <a:fillRect/>
        </a:stretch>
      </xdr:blipFill>
      <xdr:spPr>
        <a:xfrm>
          <a:off x="12122150" y="79047975"/>
          <a:ext cx="510540" cy="525780"/>
        </a:xfrm>
        <a:prstGeom prst="rect">
          <a:avLst/>
        </a:prstGeom>
        <a:noFill/>
        <a:ln w="9525">
          <a:noFill/>
        </a:ln>
      </xdr:spPr>
    </xdr:pic>
    <xdr:clientData/>
  </xdr:twoCellAnchor>
  <xdr:twoCellAnchor editAs="oneCell">
    <xdr:from>
      <xdr:col>12</xdr:col>
      <xdr:colOff>0</xdr:colOff>
      <xdr:row>56</xdr:row>
      <xdr:rowOff>0</xdr:rowOff>
    </xdr:from>
    <xdr:to>
      <xdr:col>13</xdr:col>
      <xdr:colOff>0</xdr:colOff>
      <xdr:row>56</xdr:row>
      <xdr:rowOff>530860</xdr:rowOff>
    </xdr:to>
    <xdr:pic>
      <xdr:nvPicPr>
        <xdr:cNvPr id="4154" name="Picture 438836" hidden="1"/>
        <xdr:cNvPicPr/>
      </xdr:nvPicPr>
      <xdr:blipFill>
        <a:blip r:embed="rId1"/>
        <a:stretch>
          <a:fillRect/>
        </a:stretch>
      </xdr:blipFill>
      <xdr:spPr>
        <a:xfrm>
          <a:off x="12122150" y="79047975"/>
          <a:ext cx="510540" cy="53086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125730</xdr:rowOff>
    </xdr:to>
    <xdr:pic>
      <xdr:nvPicPr>
        <xdr:cNvPr id="4176" name="Picture 438836" hidden="1"/>
        <xdr:cNvPicPr/>
      </xdr:nvPicPr>
      <xdr:blipFill>
        <a:blip r:embed="rId1"/>
        <a:stretch>
          <a:fillRect/>
        </a:stretch>
      </xdr:blipFill>
      <xdr:spPr>
        <a:xfrm>
          <a:off x="12122150" y="71993125"/>
          <a:ext cx="521335" cy="132588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125730</xdr:rowOff>
    </xdr:to>
    <xdr:pic>
      <xdr:nvPicPr>
        <xdr:cNvPr id="4177" name="Picture 438836" hidden="1"/>
        <xdr:cNvPicPr/>
      </xdr:nvPicPr>
      <xdr:blipFill>
        <a:blip r:embed="rId1"/>
        <a:stretch>
          <a:fillRect/>
        </a:stretch>
      </xdr:blipFill>
      <xdr:spPr>
        <a:xfrm>
          <a:off x="12122150" y="71993125"/>
          <a:ext cx="527685" cy="132588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212725</xdr:rowOff>
    </xdr:to>
    <xdr:pic>
      <xdr:nvPicPr>
        <xdr:cNvPr id="4178" name="Picture 438836" hidden="1"/>
        <xdr:cNvPicPr/>
      </xdr:nvPicPr>
      <xdr:blipFill>
        <a:blip r:embed="rId1"/>
        <a:stretch>
          <a:fillRect/>
        </a:stretch>
      </xdr:blipFill>
      <xdr:spPr>
        <a:xfrm>
          <a:off x="12122150" y="71993125"/>
          <a:ext cx="521335" cy="141287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155575</xdr:rowOff>
    </xdr:to>
    <xdr:pic>
      <xdr:nvPicPr>
        <xdr:cNvPr id="4179" name="Picture 438836" hidden="1"/>
        <xdr:cNvPicPr/>
      </xdr:nvPicPr>
      <xdr:blipFill>
        <a:blip r:embed="rId1"/>
        <a:stretch>
          <a:fillRect/>
        </a:stretch>
      </xdr:blipFill>
      <xdr:spPr>
        <a:xfrm>
          <a:off x="12122150" y="71993125"/>
          <a:ext cx="521335" cy="135572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212725</xdr:rowOff>
    </xdr:to>
    <xdr:pic>
      <xdr:nvPicPr>
        <xdr:cNvPr id="4180" name="Picture 438836" hidden="1"/>
        <xdr:cNvPicPr/>
      </xdr:nvPicPr>
      <xdr:blipFill>
        <a:blip r:embed="rId1"/>
        <a:stretch>
          <a:fillRect/>
        </a:stretch>
      </xdr:blipFill>
      <xdr:spPr>
        <a:xfrm>
          <a:off x="12122150" y="71993125"/>
          <a:ext cx="527685" cy="141287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155575</xdr:rowOff>
    </xdr:to>
    <xdr:pic>
      <xdr:nvPicPr>
        <xdr:cNvPr id="4181" name="Picture 438836" hidden="1"/>
        <xdr:cNvPicPr/>
      </xdr:nvPicPr>
      <xdr:blipFill>
        <a:blip r:embed="rId1"/>
        <a:stretch>
          <a:fillRect/>
        </a:stretch>
      </xdr:blipFill>
      <xdr:spPr>
        <a:xfrm>
          <a:off x="12122150" y="71993125"/>
          <a:ext cx="527685" cy="135572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158115</xdr:rowOff>
    </xdr:to>
    <xdr:pic>
      <xdr:nvPicPr>
        <xdr:cNvPr id="4182" name="Picture 438836" hidden="1"/>
        <xdr:cNvPicPr/>
      </xdr:nvPicPr>
      <xdr:blipFill>
        <a:blip r:embed="rId1"/>
        <a:stretch>
          <a:fillRect/>
        </a:stretch>
      </xdr:blipFill>
      <xdr:spPr>
        <a:xfrm>
          <a:off x="12122150" y="71993125"/>
          <a:ext cx="521335" cy="135826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158115</xdr:rowOff>
    </xdr:to>
    <xdr:pic>
      <xdr:nvPicPr>
        <xdr:cNvPr id="4183" name="Picture 438836" hidden="1"/>
        <xdr:cNvPicPr/>
      </xdr:nvPicPr>
      <xdr:blipFill>
        <a:blip r:embed="rId1"/>
        <a:stretch>
          <a:fillRect/>
        </a:stretch>
      </xdr:blipFill>
      <xdr:spPr>
        <a:xfrm>
          <a:off x="12122150" y="71993125"/>
          <a:ext cx="527685" cy="135826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214630</xdr:rowOff>
    </xdr:to>
    <xdr:pic>
      <xdr:nvPicPr>
        <xdr:cNvPr id="4184" name="Picture 438836" hidden="1"/>
        <xdr:cNvPicPr/>
      </xdr:nvPicPr>
      <xdr:blipFill>
        <a:blip r:embed="rId1"/>
        <a:stretch>
          <a:fillRect/>
        </a:stretch>
      </xdr:blipFill>
      <xdr:spPr>
        <a:xfrm>
          <a:off x="12122150" y="71993125"/>
          <a:ext cx="521335" cy="141478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51</xdr:row>
      <xdr:rowOff>158750</xdr:rowOff>
    </xdr:to>
    <xdr:pic>
      <xdr:nvPicPr>
        <xdr:cNvPr id="4185" name="Picture 438836" hidden="1"/>
        <xdr:cNvPicPr/>
      </xdr:nvPicPr>
      <xdr:blipFill>
        <a:blip r:embed="rId1"/>
        <a:stretch>
          <a:fillRect/>
        </a:stretch>
      </xdr:blipFill>
      <xdr:spPr>
        <a:xfrm>
          <a:off x="12122150" y="71993125"/>
          <a:ext cx="521335" cy="135890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214630</xdr:rowOff>
    </xdr:to>
    <xdr:pic>
      <xdr:nvPicPr>
        <xdr:cNvPr id="4186" name="Picture 438836" hidden="1"/>
        <xdr:cNvPicPr/>
      </xdr:nvPicPr>
      <xdr:blipFill>
        <a:blip r:embed="rId1"/>
        <a:stretch>
          <a:fillRect/>
        </a:stretch>
      </xdr:blipFill>
      <xdr:spPr>
        <a:xfrm>
          <a:off x="12122150" y="71993125"/>
          <a:ext cx="527685" cy="141478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51</xdr:row>
      <xdr:rowOff>158750</xdr:rowOff>
    </xdr:to>
    <xdr:pic>
      <xdr:nvPicPr>
        <xdr:cNvPr id="4187" name="Picture 438836" hidden="1"/>
        <xdr:cNvPicPr/>
      </xdr:nvPicPr>
      <xdr:blipFill>
        <a:blip r:embed="rId1"/>
        <a:stretch>
          <a:fillRect/>
        </a:stretch>
      </xdr:blipFill>
      <xdr:spPr>
        <a:xfrm>
          <a:off x="12122150" y="71993125"/>
          <a:ext cx="527685" cy="135890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527050</xdr:rowOff>
    </xdr:to>
    <xdr:pic>
      <xdr:nvPicPr>
        <xdr:cNvPr id="4188" name="Picture 438836" hidden="1"/>
        <xdr:cNvPicPr/>
      </xdr:nvPicPr>
      <xdr:blipFill>
        <a:blip r:embed="rId1"/>
        <a:stretch>
          <a:fillRect/>
        </a:stretch>
      </xdr:blipFill>
      <xdr:spPr>
        <a:xfrm>
          <a:off x="12122150" y="71993125"/>
          <a:ext cx="521335" cy="52705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527050</xdr:rowOff>
    </xdr:to>
    <xdr:pic>
      <xdr:nvPicPr>
        <xdr:cNvPr id="4189" name="Picture 438836" hidden="1"/>
        <xdr:cNvPicPr/>
      </xdr:nvPicPr>
      <xdr:blipFill>
        <a:blip r:embed="rId1"/>
        <a:stretch>
          <a:fillRect/>
        </a:stretch>
      </xdr:blipFill>
      <xdr:spPr>
        <a:xfrm>
          <a:off x="12122150" y="71993125"/>
          <a:ext cx="527685" cy="527050"/>
        </a:xfrm>
        <a:prstGeom prst="rect">
          <a:avLst/>
        </a:prstGeom>
        <a:noFill/>
        <a:ln w="9525">
          <a:noFill/>
        </a:ln>
      </xdr:spPr>
    </xdr:pic>
    <xdr:clientData/>
  </xdr:twoCellAnchor>
  <xdr:twoCellAnchor editAs="oneCell">
    <xdr:from>
      <xdr:col>12</xdr:col>
      <xdr:colOff>0</xdr:colOff>
      <xdr:row>50</xdr:row>
      <xdr:rowOff>0</xdr:rowOff>
    </xdr:from>
    <xdr:to>
      <xdr:col>13</xdr:col>
      <xdr:colOff>8890</xdr:colOff>
      <xdr:row>50</xdr:row>
      <xdr:rowOff>533400</xdr:rowOff>
    </xdr:to>
    <xdr:pic>
      <xdr:nvPicPr>
        <xdr:cNvPr id="4190" name="Picture 438836" hidden="1"/>
        <xdr:cNvPicPr/>
      </xdr:nvPicPr>
      <xdr:blipFill>
        <a:blip r:embed="rId1"/>
        <a:stretch>
          <a:fillRect/>
        </a:stretch>
      </xdr:blipFill>
      <xdr:spPr>
        <a:xfrm>
          <a:off x="12122150" y="71993125"/>
          <a:ext cx="519430" cy="53340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868045</xdr:rowOff>
    </xdr:to>
    <xdr:pic>
      <xdr:nvPicPr>
        <xdr:cNvPr id="4191" name="Picture 438836" hidden="1"/>
        <xdr:cNvPicPr/>
      </xdr:nvPicPr>
      <xdr:blipFill>
        <a:blip r:embed="rId1"/>
        <a:stretch>
          <a:fillRect/>
        </a:stretch>
      </xdr:blipFill>
      <xdr:spPr>
        <a:xfrm>
          <a:off x="12122150" y="71993125"/>
          <a:ext cx="521335" cy="86804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812165</xdr:rowOff>
    </xdr:to>
    <xdr:pic>
      <xdr:nvPicPr>
        <xdr:cNvPr id="4192" name="Picture 438836" hidden="1"/>
        <xdr:cNvPicPr/>
      </xdr:nvPicPr>
      <xdr:blipFill>
        <a:blip r:embed="rId1"/>
        <a:stretch>
          <a:fillRect/>
        </a:stretch>
      </xdr:blipFill>
      <xdr:spPr>
        <a:xfrm>
          <a:off x="12122150" y="71993125"/>
          <a:ext cx="521335" cy="81216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500380</xdr:rowOff>
    </xdr:to>
    <xdr:pic>
      <xdr:nvPicPr>
        <xdr:cNvPr id="4193" name="Picture 438836" hidden="1"/>
        <xdr:cNvPicPr/>
      </xdr:nvPicPr>
      <xdr:blipFill>
        <a:blip r:embed="rId1"/>
        <a:stretch>
          <a:fillRect/>
        </a:stretch>
      </xdr:blipFill>
      <xdr:spPr>
        <a:xfrm>
          <a:off x="12122150" y="71993125"/>
          <a:ext cx="521335" cy="50038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868045</xdr:rowOff>
    </xdr:to>
    <xdr:pic>
      <xdr:nvPicPr>
        <xdr:cNvPr id="4194" name="Picture 438836" hidden="1"/>
        <xdr:cNvPicPr/>
      </xdr:nvPicPr>
      <xdr:blipFill>
        <a:blip r:embed="rId1"/>
        <a:stretch>
          <a:fillRect/>
        </a:stretch>
      </xdr:blipFill>
      <xdr:spPr>
        <a:xfrm>
          <a:off x="12122150" y="71993125"/>
          <a:ext cx="527685" cy="86804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812165</xdr:rowOff>
    </xdr:to>
    <xdr:pic>
      <xdr:nvPicPr>
        <xdr:cNvPr id="4195" name="Picture 438836" hidden="1"/>
        <xdr:cNvPicPr/>
      </xdr:nvPicPr>
      <xdr:blipFill>
        <a:blip r:embed="rId1"/>
        <a:stretch>
          <a:fillRect/>
        </a:stretch>
      </xdr:blipFill>
      <xdr:spPr>
        <a:xfrm>
          <a:off x="12122150" y="71993125"/>
          <a:ext cx="527685" cy="81216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500380</xdr:rowOff>
    </xdr:to>
    <xdr:pic>
      <xdr:nvPicPr>
        <xdr:cNvPr id="4196" name="Picture 438836" hidden="1"/>
        <xdr:cNvPicPr/>
      </xdr:nvPicPr>
      <xdr:blipFill>
        <a:blip r:embed="rId1"/>
        <a:stretch>
          <a:fillRect/>
        </a:stretch>
      </xdr:blipFill>
      <xdr:spPr>
        <a:xfrm>
          <a:off x="12122150" y="71993125"/>
          <a:ext cx="527685" cy="500380"/>
        </a:xfrm>
        <a:prstGeom prst="rect">
          <a:avLst/>
        </a:prstGeom>
        <a:noFill/>
        <a:ln w="9525">
          <a:noFill/>
        </a:ln>
      </xdr:spPr>
    </xdr:pic>
    <xdr:clientData/>
  </xdr:twoCellAnchor>
  <xdr:twoCellAnchor editAs="oneCell">
    <xdr:from>
      <xdr:col>12</xdr:col>
      <xdr:colOff>0</xdr:colOff>
      <xdr:row>50</xdr:row>
      <xdr:rowOff>0</xdr:rowOff>
    </xdr:from>
    <xdr:to>
      <xdr:col>13</xdr:col>
      <xdr:colOff>8890</xdr:colOff>
      <xdr:row>50</xdr:row>
      <xdr:rowOff>817245</xdr:rowOff>
    </xdr:to>
    <xdr:pic>
      <xdr:nvPicPr>
        <xdr:cNvPr id="4197" name="Picture 438836" hidden="1"/>
        <xdr:cNvPicPr/>
      </xdr:nvPicPr>
      <xdr:blipFill>
        <a:blip r:embed="rId1"/>
        <a:stretch>
          <a:fillRect/>
        </a:stretch>
      </xdr:blipFill>
      <xdr:spPr>
        <a:xfrm>
          <a:off x="12122150" y="71993125"/>
          <a:ext cx="519430" cy="817245"/>
        </a:xfrm>
        <a:prstGeom prst="rect">
          <a:avLst/>
        </a:prstGeom>
        <a:noFill/>
        <a:ln w="9525">
          <a:noFill/>
        </a:ln>
      </xdr:spPr>
    </xdr:pic>
    <xdr:clientData/>
  </xdr:twoCellAnchor>
  <xdr:twoCellAnchor editAs="oneCell">
    <xdr:from>
      <xdr:col>12</xdr:col>
      <xdr:colOff>0</xdr:colOff>
      <xdr:row>50</xdr:row>
      <xdr:rowOff>0</xdr:rowOff>
    </xdr:from>
    <xdr:to>
      <xdr:col>13</xdr:col>
      <xdr:colOff>8890</xdr:colOff>
      <xdr:row>50</xdr:row>
      <xdr:rowOff>505460</xdr:rowOff>
    </xdr:to>
    <xdr:pic>
      <xdr:nvPicPr>
        <xdr:cNvPr id="4198" name="Picture 438836" hidden="1"/>
        <xdr:cNvPicPr/>
      </xdr:nvPicPr>
      <xdr:blipFill>
        <a:blip r:embed="rId1"/>
        <a:stretch>
          <a:fillRect/>
        </a:stretch>
      </xdr:blipFill>
      <xdr:spPr>
        <a:xfrm>
          <a:off x="12122150" y="71993125"/>
          <a:ext cx="519430" cy="50546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899160</xdr:rowOff>
    </xdr:to>
    <xdr:pic>
      <xdr:nvPicPr>
        <xdr:cNvPr id="4199" name="Picture 438836" hidden="1"/>
        <xdr:cNvPicPr/>
      </xdr:nvPicPr>
      <xdr:blipFill>
        <a:blip r:embed="rId1"/>
        <a:stretch>
          <a:fillRect/>
        </a:stretch>
      </xdr:blipFill>
      <xdr:spPr>
        <a:xfrm>
          <a:off x="12122150" y="71993125"/>
          <a:ext cx="521335" cy="899160"/>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523875</xdr:rowOff>
    </xdr:to>
    <xdr:pic>
      <xdr:nvPicPr>
        <xdr:cNvPr id="4200" name="Picture 438836" hidden="1"/>
        <xdr:cNvPicPr/>
      </xdr:nvPicPr>
      <xdr:blipFill>
        <a:blip r:embed="rId1"/>
        <a:stretch>
          <a:fillRect/>
        </a:stretch>
      </xdr:blipFill>
      <xdr:spPr>
        <a:xfrm>
          <a:off x="12122150" y="71993125"/>
          <a:ext cx="521335" cy="52387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899160</xdr:rowOff>
    </xdr:to>
    <xdr:pic>
      <xdr:nvPicPr>
        <xdr:cNvPr id="4201" name="Picture 438836" hidden="1"/>
        <xdr:cNvPicPr/>
      </xdr:nvPicPr>
      <xdr:blipFill>
        <a:blip r:embed="rId1"/>
        <a:stretch>
          <a:fillRect/>
        </a:stretch>
      </xdr:blipFill>
      <xdr:spPr>
        <a:xfrm>
          <a:off x="12122150" y="71993125"/>
          <a:ext cx="527685" cy="89916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523875</xdr:rowOff>
    </xdr:to>
    <xdr:pic>
      <xdr:nvPicPr>
        <xdr:cNvPr id="4202" name="Picture 438836" hidden="1"/>
        <xdr:cNvPicPr/>
      </xdr:nvPicPr>
      <xdr:blipFill>
        <a:blip r:embed="rId1"/>
        <a:stretch>
          <a:fillRect/>
        </a:stretch>
      </xdr:blipFill>
      <xdr:spPr>
        <a:xfrm>
          <a:off x="12122150" y="71993125"/>
          <a:ext cx="527685" cy="523875"/>
        </a:xfrm>
        <a:prstGeom prst="rect">
          <a:avLst/>
        </a:prstGeom>
        <a:noFill/>
        <a:ln w="9525">
          <a:noFill/>
        </a:ln>
      </xdr:spPr>
    </xdr:pic>
    <xdr:clientData/>
  </xdr:twoCellAnchor>
  <xdr:twoCellAnchor editAs="oneCell">
    <xdr:from>
      <xdr:col>12</xdr:col>
      <xdr:colOff>0</xdr:colOff>
      <xdr:row>50</xdr:row>
      <xdr:rowOff>0</xdr:rowOff>
    </xdr:from>
    <xdr:to>
      <xdr:col>13</xdr:col>
      <xdr:colOff>8890</xdr:colOff>
      <xdr:row>50</xdr:row>
      <xdr:rowOff>530225</xdr:rowOff>
    </xdr:to>
    <xdr:pic>
      <xdr:nvPicPr>
        <xdr:cNvPr id="4203" name="Picture 438836" hidden="1"/>
        <xdr:cNvPicPr/>
      </xdr:nvPicPr>
      <xdr:blipFill>
        <a:blip r:embed="rId1"/>
        <a:stretch>
          <a:fillRect/>
        </a:stretch>
      </xdr:blipFill>
      <xdr:spPr>
        <a:xfrm>
          <a:off x="12122150" y="71993125"/>
          <a:ext cx="519430" cy="53022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901065</xdr:rowOff>
    </xdr:to>
    <xdr:pic>
      <xdr:nvPicPr>
        <xdr:cNvPr id="4204" name="Picture 438836" hidden="1"/>
        <xdr:cNvPicPr/>
      </xdr:nvPicPr>
      <xdr:blipFill>
        <a:blip r:embed="rId1"/>
        <a:stretch>
          <a:fillRect/>
        </a:stretch>
      </xdr:blipFill>
      <xdr:spPr>
        <a:xfrm>
          <a:off x="12122150" y="71993125"/>
          <a:ext cx="521335" cy="901065"/>
        </a:xfrm>
        <a:prstGeom prst="rect">
          <a:avLst/>
        </a:prstGeom>
        <a:noFill/>
        <a:ln w="9525">
          <a:noFill/>
        </a:ln>
      </xdr:spPr>
    </xdr:pic>
    <xdr:clientData/>
  </xdr:twoCellAnchor>
  <xdr:twoCellAnchor editAs="oneCell">
    <xdr:from>
      <xdr:col>12</xdr:col>
      <xdr:colOff>0</xdr:colOff>
      <xdr:row>50</xdr:row>
      <xdr:rowOff>0</xdr:rowOff>
    </xdr:from>
    <xdr:to>
      <xdr:col>13</xdr:col>
      <xdr:colOff>10795</xdr:colOff>
      <xdr:row>50</xdr:row>
      <xdr:rowOff>525780</xdr:rowOff>
    </xdr:to>
    <xdr:pic>
      <xdr:nvPicPr>
        <xdr:cNvPr id="4205" name="Picture 438836" hidden="1"/>
        <xdr:cNvPicPr/>
      </xdr:nvPicPr>
      <xdr:blipFill>
        <a:blip r:embed="rId1"/>
        <a:stretch>
          <a:fillRect/>
        </a:stretch>
      </xdr:blipFill>
      <xdr:spPr>
        <a:xfrm>
          <a:off x="12122150" y="71993125"/>
          <a:ext cx="521335" cy="525780"/>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901065</xdr:rowOff>
    </xdr:to>
    <xdr:pic>
      <xdr:nvPicPr>
        <xdr:cNvPr id="4206" name="Picture 438836" hidden="1"/>
        <xdr:cNvPicPr/>
      </xdr:nvPicPr>
      <xdr:blipFill>
        <a:blip r:embed="rId1"/>
        <a:stretch>
          <a:fillRect/>
        </a:stretch>
      </xdr:blipFill>
      <xdr:spPr>
        <a:xfrm>
          <a:off x="12122150" y="71993125"/>
          <a:ext cx="527685" cy="901065"/>
        </a:xfrm>
        <a:prstGeom prst="rect">
          <a:avLst/>
        </a:prstGeom>
        <a:noFill/>
        <a:ln w="9525">
          <a:noFill/>
        </a:ln>
      </xdr:spPr>
    </xdr:pic>
    <xdr:clientData/>
  </xdr:twoCellAnchor>
  <xdr:twoCellAnchor editAs="oneCell">
    <xdr:from>
      <xdr:col>12</xdr:col>
      <xdr:colOff>0</xdr:colOff>
      <xdr:row>50</xdr:row>
      <xdr:rowOff>0</xdr:rowOff>
    </xdr:from>
    <xdr:to>
      <xdr:col>13</xdr:col>
      <xdr:colOff>17145</xdr:colOff>
      <xdr:row>50</xdr:row>
      <xdr:rowOff>525780</xdr:rowOff>
    </xdr:to>
    <xdr:pic>
      <xdr:nvPicPr>
        <xdr:cNvPr id="4207" name="Picture 438836" hidden="1"/>
        <xdr:cNvPicPr/>
      </xdr:nvPicPr>
      <xdr:blipFill>
        <a:blip r:embed="rId1"/>
        <a:stretch>
          <a:fillRect/>
        </a:stretch>
      </xdr:blipFill>
      <xdr:spPr>
        <a:xfrm>
          <a:off x="12122150" y="71993125"/>
          <a:ext cx="527685" cy="525780"/>
        </a:xfrm>
        <a:prstGeom prst="rect">
          <a:avLst/>
        </a:prstGeom>
        <a:noFill/>
        <a:ln w="9525">
          <a:noFill/>
        </a:ln>
      </xdr:spPr>
    </xdr:pic>
    <xdr:clientData/>
  </xdr:twoCellAnchor>
  <xdr:twoCellAnchor editAs="oneCell">
    <xdr:from>
      <xdr:col>12</xdr:col>
      <xdr:colOff>0</xdr:colOff>
      <xdr:row>50</xdr:row>
      <xdr:rowOff>0</xdr:rowOff>
    </xdr:from>
    <xdr:to>
      <xdr:col>13</xdr:col>
      <xdr:colOff>8890</xdr:colOff>
      <xdr:row>50</xdr:row>
      <xdr:rowOff>530860</xdr:rowOff>
    </xdr:to>
    <xdr:pic>
      <xdr:nvPicPr>
        <xdr:cNvPr id="4208" name="Picture 438836" hidden="1"/>
        <xdr:cNvPicPr/>
      </xdr:nvPicPr>
      <xdr:blipFill>
        <a:blip r:embed="rId1"/>
        <a:stretch>
          <a:fillRect/>
        </a:stretch>
      </xdr:blipFill>
      <xdr:spPr>
        <a:xfrm>
          <a:off x="12122150" y="71993125"/>
          <a:ext cx="519430" cy="5308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7"/>
  <sheetViews>
    <sheetView view="pageBreakPreview" zoomScale="70" zoomScaleNormal="80" workbookViewId="0">
      <pane xSplit="3" ySplit="6" topLeftCell="D11" activePane="bottomRight" state="frozen"/>
      <selection/>
      <selection pane="topRight"/>
      <selection pane="bottomLeft"/>
      <selection pane="bottomRight" activeCell="H12" sqref="H12"/>
    </sheetView>
  </sheetViews>
  <sheetFormatPr defaultColWidth="9" defaultRowHeight="13.85"/>
  <cols>
    <col min="1" max="1" width="3.7787610619469" style="6" customWidth="1"/>
    <col min="2" max="2" width="14.283185840708" style="6" customWidth="1"/>
    <col min="3" max="3" width="16.7345132743363" style="6" customWidth="1"/>
    <col min="4" max="4" width="4.89380530973451" style="6" customWidth="1"/>
    <col min="5" max="5" width="3.94690265486726" style="6" customWidth="1"/>
    <col min="6" max="6" width="8.53097345132743" style="6" customWidth="1"/>
    <col min="7" max="7" width="15.6725663716814" style="6" customWidth="1"/>
    <col min="8" max="8" width="40.5398230088496" style="7" customWidth="1"/>
    <col min="9" max="9" width="5.76106194690265" style="6" customWidth="1"/>
    <col min="10" max="10" width="7.44247787610619" style="6" customWidth="1"/>
    <col min="11" max="11" width="8.58407079646018" style="6" customWidth="1"/>
    <col min="12" max="12" width="8.02654867256637" style="6" customWidth="1"/>
    <col min="13" max="14" width="7.11504424778761" style="6" customWidth="1"/>
    <col min="15" max="15" width="11.7787610619469" style="8" customWidth="1"/>
    <col min="16" max="16" width="11.787610619469" style="8" customWidth="1"/>
    <col min="17" max="17" width="14.4513274336283" style="8" customWidth="1"/>
    <col min="18" max="18" width="11.787610619469" style="8" customWidth="1"/>
    <col min="19" max="19" width="11.0619469026549" style="8" customWidth="1"/>
    <col min="20" max="21" width="8.87610619469027" style="8" customWidth="1"/>
    <col min="22" max="25" width="8.87610619469027" style="8" hidden="1" customWidth="1"/>
    <col min="26" max="26" width="25.2212389380531" style="6" customWidth="1"/>
    <col min="27" max="27" width="11.3274336283186" style="6" customWidth="1"/>
    <col min="28" max="16384" width="9" style="5"/>
  </cols>
  <sheetData>
    <row r="1" s="1" customFormat="1" ht="29" customHeight="1" spans="1:27">
      <c r="A1" s="9" t="s">
        <v>0</v>
      </c>
      <c r="B1" s="9"/>
      <c r="C1" s="9"/>
      <c r="D1" s="9"/>
      <c r="E1" s="9"/>
      <c r="F1" s="9"/>
      <c r="G1" s="9"/>
      <c r="H1" s="10"/>
      <c r="I1" s="9"/>
      <c r="J1" s="9"/>
      <c r="K1" s="9"/>
      <c r="L1" s="9"/>
      <c r="M1" s="9"/>
      <c r="N1" s="9"/>
      <c r="O1" s="37"/>
      <c r="P1" s="37"/>
      <c r="Q1" s="37"/>
      <c r="R1" s="37"/>
      <c r="S1" s="37"/>
      <c r="T1" s="37"/>
      <c r="U1" s="37"/>
      <c r="V1" s="37"/>
      <c r="W1" s="37"/>
      <c r="X1" s="37"/>
      <c r="Y1" s="37"/>
      <c r="Z1" s="9"/>
      <c r="AA1" s="9"/>
    </row>
    <row r="2" s="2" customFormat="1" ht="20.25" spans="1:27">
      <c r="A2" s="11"/>
      <c r="B2" s="11"/>
      <c r="C2" s="11"/>
      <c r="D2" s="11"/>
      <c r="E2" s="11"/>
      <c r="F2" s="11"/>
      <c r="G2" s="11"/>
      <c r="H2" s="11"/>
      <c r="I2" s="11"/>
      <c r="J2" s="11"/>
      <c r="K2" s="11"/>
      <c r="L2" s="11"/>
      <c r="M2" s="11"/>
      <c r="N2" s="11"/>
      <c r="O2" s="38"/>
      <c r="P2" s="38"/>
      <c r="Q2" s="38"/>
      <c r="R2" s="38"/>
      <c r="S2" s="38"/>
      <c r="T2" s="38"/>
      <c r="U2" s="38"/>
      <c r="V2" s="82"/>
      <c r="W2" s="82"/>
      <c r="X2" s="82"/>
      <c r="Y2" s="82"/>
      <c r="AA2" s="61"/>
    </row>
    <row r="3" s="3" customFormat="1" ht="17" customHeight="1" spans="1:27">
      <c r="A3" s="12" t="s">
        <v>1</v>
      </c>
      <c r="B3" s="12" t="s">
        <v>2</v>
      </c>
      <c r="C3" s="12" t="s">
        <v>3</v>
      </c>
      <c r="D3" s="12" t="s">
        <v>4</v>
      </c>
      <c r="E3" s="13" t="s">
        <v>5</v>
      </c>
      <c r="F3" s="12" t="s">
        <v>6</v>
      </c>
      <c r="G3" s="12" t="s">
        <v>7</v>
      </c>
      <c r="H3" s="12" t="s">
        <v>8</v>
      </c>
      <c r="I3" s="12" t="s">
        <v>9</v>
      </c>
      <c r="J3" s="12" t="s">
        <v>10</v>
      </c>
      <c r="K3" s="12" t="s">
        <v>11</v>
      </c>
      <c r="L3" s="39" t="s">
        <v>12</v>
      </c>
      <c r="M3" s="39" t="s">
        <v>13</v>
      </c>
      <c r="N3" s="12" t="s">
        <v>14</v>
      </c>
      <c r="O3" s="39" t="s">
        <v>15</v>
      </c>
      <c r="P3" s="39"/>
      <c r="Q3" s="39"/>
      <c r="R3" s="39"/>
      <c r="S3" s="39"/>
      <c r="T3" s="39"/>
      <c r="U3" s="39"/>
      <c r="V3" s="39"/>
      <c r="W3" s="39"/>
      <c r="X3" s="39"/>
      <c r="Y3" s="39"/>
      <c r="Z3" s="12" t="s">
        <v>16</v>
      </c>
      <c r="AA3" s="12" t="s">
        <v>17</v>
      </c>
    </row>
    <row r="4" s="3" customFormat="1" ht="17" customHeight="1" spans="1:27">
      <c r="A4" s="12"/>
      <c r="B4" s="12"/>
      <c r="C4" s="12"/>
      <c r="D4" s="12"/>
      <c r="E4" s="13"/>
      <c r="F4" s="12"/>
      <c r="G4" s="12"/>
      <c r="H4" s="12"/>
      <c r="I4" s="12"/>
      <c r="J4" s="12"/>
      <c r="K4" s="12"/>
      <c r="L4" s="39"/>
      <c r="M4" s="39"/>
      <c r="N4" s="12"/>
      <c r="O4" s="39" t="s">
        <v>18</v>
      </c>
      <c r="P4" s="62" t="s">
        <v>19</v>
      </c>
      <c r="Q4" s="39" t="s">
        <v>20</v>
      </c>
      <c r="R4" s="39"/>
      <c r="S4" s="39"/>
      <c r="T4" s="39"/>
      <c r="U4" s="39"/>
      <c r="V4" s="83" t="s">
        <v>21</v>
      </c>
      <c r="W4" s="39" t="s">
        <v>22</v>
      </c>
      <c r="X4" s="39"/>
      <c r="Y4" s="39"/>
      <c r="Z4" s="12"/>
      <c r="AA4" s="12"/>
    </row>
    <row r="5" s="3" customFormat="1" ht="47" customHeight="1" spans="1:27">
      <c r="A5" s="12"/>
      <c r="B5" s="12"/>
      <c r="C5" s="12"/>
      <c r="D5" s="12"/>
      <c r="E5" s="13"/>
      <c r="F5" s="12"/>
      <c r="G5" s="12"/>
      <c r="H5" s="12"/>
      <c r="I5" s="12"/>
      <c r="J5" s="12"/>
      <c r="K5" s="12"/>
      <c r="L5" s="39"/>
      <c r="M5" s="39"/>
      <c r="N5" s="12"/>
      <c r="O5" s="39"/>
      <c r="P5" s="63"/>
      <c r="Q5" s="39" t="s">
        <v>23</v>
      </c>
      <c r="R5" s="64" t="s">
        <v>24</v>
      </c>
      <c r="S5" s="64" t="s">
        <v>25</v>
      </c>
      <c r="T5" s="64" t="s">
        <v>26</v>
      </c>
      <c r="U5" s="64" t="s">
        <v>27</v>
      </c>
      <c r="V5" s="83"/>
      <c r="W5" s="39" t="s">
        <v>23</v>
      </c>
      <c r="X5" s="83" t="s">
        <v>28</v>
      </c>
      <c r="Y5" s="83" t="s">
        <v>29</v>
      </c>
      <c r="Z5" s="12"/>
      <c r="AA5" s="12"/>
    </row>
    <row r="6" s="4" customFormat="1" ht="30" customHeight="1" spans="1:27">
      <c r="A6" s="14" t="s">
        <v>30</v>
      </c>
      <c r="B6" s="14"/>
      <c r="C6" s="14"/>
      <c r="D6" s="14"/>
      <c r="E6" s="14"/>
      <c r="F6" s="14"/>
      <c r="G6" s="14"/>
      <c r="H6" s="15"/>
      <c r="I6" s="43"/>
      <c r="J6" s="43"/>
      <c r="K6" s="44"/>
      <c r="L6" s="44"/>
      <c r="M6" s="44"/>
      <c r="N6" s="44"/>
      <c r="O6" s="45">
        <f>SUM(O7:O107)</f>
        <v>169663.3049</v>
      </c>
      <c r="P6" s="45">
        <f>SUM(P7:P89)</f>
        <v>6761.21</v>
      </c>
      <c r="Q6" s="45">
        <f>SUM(Q7:Q107)</f>
        <v>156793.0949</v>
      </c>
      <c r="R6" s="45">
        <f>SUM(R7:R94)</f>
        <v>127928.6549</v>
      </c>
      <c r="S6" s="45">
        <f>SUM(S7:S94)</f>
        <v>16019.06</v>
      </c>
      <c r="T6" s="45"/>
      <c r="U6" s="44">
        <f>SUM(U7:U89)</f>
        <v>150</v>
      </c>
      <c r="V6" s="44">
        <f>SUBTOTAL(109,V7:V83)</f>
        <v>0</v>
      </c>
      <c r="W6" s="44">
        <f>SUBTOTAL(109,W7:W83)</f>
        <v>6109</v>
      </c>
      <c r="X6" s="43">
        <f>SUBTOTAL(109,X7:X83)</f>
        <v>0</v>
      </c>
      <c r="Y6" s="43">
        <f>SUBTOTAL(109,Y7:Y83)</f>
        <v>6109</v>
      </c>
      <c r="Z6" s="65"/>
      <c r="AA6" s="65"/>
    </row>
    <row r="7" s="4" customFormat="1" ht="126" customHeight="1" spans="1:28">
      <c r="A7" s="16">
        <v>1</v>
      </c>
      <c r="B7" s="16" t="s">
        <v>31</v>
      </c>
      <c r="C7" s="16" t="s">
        <v>32</v>
      </c>
      <c r="D7" s="19" t="s">
        <v>33</v>
      </c>
      <c r="E7" s="16" t="s">
        <v>34</v>
      </c>
      <c r="F7" s="16" t="s">
        <v>35</v>
      </c>
      <c r="G7" s="16" t="s">
        <v>36</v>
      </c>
      <c r="H7" s="17" t="s">
        <v>37</v>
      </c>
      <c r="I7" s="16" t="s">
        <v>38</v>
      </c>
      <c r="J7" s="57">
        <v>143.8</v>
      </c>
      <c r="K7" s="46" t="s">
        <v>39</v>
      </c>
      <c r="L7" s="46" t="s">
        <v>40</v>
      </c>
      <c r="M7" s="46" t="s">
        <v>41</v>
      </c>
      <c r="N7" s="46" t="s">
        <v>42</v>
      </c>
      <c r="O7" s="47">
        <f>P7+Q7+V7</f>
        <v>5800</v>
      </c>
      <c r="P7" s="46">
        <v>4674.94</v>
      </c>
      <c r="Q7" s="47">
        <f t="shared" ref="Q7:Q10" si="0">SUM(R7:U7)</f>
        <v>1125.06</v>
      </c>
      <c r="R7" s="46"/>
      <c r="S7" s="46">
        <v>1125.06</v>
      </c>
      <c r="T7" s="66"/>
      <c r="U7" s="66"/>
      <c r="V7" s="66"/>
      <c r="W7" s="66"/>
      <c r="X7" s="66"/>
      <c r="Y7" s="66"/>
      <c r="Z7" s="54" t="s">
        <v>43</v>
      </c>
      <c r="AA7" s="54" t="s">
        <v>44</v>
      </c>
      <c r="AB7" s="4" t="str">
        <f>B7</f>
        <v>2024-653224-0055</v>
      </c>
    </row>
    <row r="8" s="4" customFormat="1" ht="357" customHeight="1" spans="1:28">
      <c r="A8" s="16">
        <v>2</v>
      </c>
      <c r="B8" s="16" t="s">
        <v>45</v>
      </c>
      <c r="C8" s="16" t="s">
        <v>46</v>
      </c>
      <c r="D8" s="16" t="s">
        <v>47</v>
      </c>
      <c r="E8" s="16" t="s">
        <v>34</v>
      </c>
      <c r="F8" s="16" t="s">
        <v>35</v>
      </c>
      <c r="G8" s="16" t="s">
        <v>48</v>
      </c>
      <c r="H8" s="17" t="s">
        <v>49</v>
      </c>
      <c r="I8" s="16" t="s">
        <v>38</v>
      </c>
      <c r="J8" s="51">
        <v>9.225</v>
      </c>
      <c r="K8" s="46" t="s">
        <v>39</v>
      </c>
      <c r="L8" s="46" t="s">
        <v>40</v>
      </c>
      <c r="M8" s="46" t="s">
        <v>41</v>
      </c>
      <c r="N8" s="46" t="s">
        <v>42</v>
      </c>
      <c r="O8" s="47">
        <f>P8+Q8+V8</f>
        <v>2830</v>
      </c>
      <c r="P8" s="46">
        <v>2086.27</v>
      </c>
      <c r="Q8" s="47">
        <f t="shared" si="0"/>
        <v>743.73</v>
      </c>
      <c r="R8" s="46">
        <v>743.73</v>
      </c>
      <c r="S8" s="46"/>
      <c r="T8" s="66"/>
      <c r="U8" s="66"/>
      <c r="V8" s="66"/>
      <c r="W8" s="66"/>
      <c r="X8" s="66"/>
      <c r="Y8" s="66"/>
      <c r="Z8" s="54" t="s">
        <v>50</v>
      </c>
      <c r="AA8" s="54" t="s">
        <v>44</v>
      </c>
      <c r="AB8" s="4" t="str">
        <f t="shared" ref="AB8:AB39" si="1">B8</f>
        <v>2024-653224-0092</v>
      </c>
    </row>
    <row r="9" s="4" customFormat="1" ht="201" customHeight="1" spans="1:28">
      <c r="A9" s="16">
        <v>3</v>
      </c>
      <c r="B9" s="16" t="s">
        <v>51</v>
      </c>
      <c r="C9" s="16" t="s">
        <v>52</v>
      </c>
      <c r="D9" s="16" t="s">
        <v>47</v>
      </c>
      <c r="E9" s="16" t="s">
        <v>53</v>
      </c>
      <c r="F9" s="16" t="s">
        <v>54</v>
      </c>
      <c r="G9" s="16" t="s">
        <v>55</v>
      </c>
      <c r="H9" s="17" t="s">
        <v>56</v>
      </c>
      <c r="I9" s="17" t="s">
        <v>57</v>
      </c>
      <c r="J9" s="46" t="s">
        <v>58</v>
      </c>
      <c r="K9" s="46" t="s">
        <v>59</v>
      </c>
      <c r="L9" s="23" t="s">
        <v>60</v>
      </c>
      <c r="M9" s="46" t="s">
        <v>61</v>
      </c>
      <c r="N9" s="46" t="s">
        <v>42</v>
      </c>
      <c r="O9" s="47">
        <f>P9+Q9+V9+W9</f>
        <v>2485</v>
      </c>
      <c r="P9" s="46"/>
      <c r="Q9" s="47">
        <f t="shared" si="0"/>
        <v>2010</v>
      </c>
      <c r="R9" s="46">
        <v>2010</v>
      </c>
      <c r="S9" s="46"/>
      <c r="T9" s="66"/>
      <c r="U9" s="66"/>
      <c r="V9" s="66"/>
      <c r="W9" s="46">
        <v>475</v>
      </c>
      <c r="X9" s="66"/>
      <c r="Y9" s="46">
        <v>475</v>
      </c>
      <c r="Z9" s="54" t="s">
        <v>62</v>
      </c>
      <c r="AA9" s="54" t="s">
        <v>44</v>
      </c>
      <c r="AB9" s="4" t="str">
        <f t="shared" si="1"/>
        <v>2024-653224-0116</v>
      </c>
    </row>
    <row r="10" s="4" customFormat="1" ht="216" customHeight="1" spans="1:28">
      <c r="A10" s="16">
        <v>4</v>
      </c>
      <c r="B10" s="16" t="s">
        <v>63</v>
      </c>
      <c r="C10" s="16" t="s">
        <v>64</v>
      </c>
      <c r="D10" s="16" t="s">
        <v>47</v>
      </c>
      <c r="E10" s="16" t="s">
        <v>53</v>
      </c>
      <c r="F10" s="16" t="s">
        <v>65</v>
      </c>
      <c r="G10" s="16" t="s">
        <v>66</v>
      </c>
      <c r="H10" s="17" t="s">
        <v>67</v>
      </c>
      <c r="I10" s="16" t="s">
        <v>38</v>
      </c>
      <c r="J10" s="51">
        <v>30.904</v>
      </c>
      <c r="K10" s="46" t="s">
        <v>68</v>
      </c>
      <c r="L10" s="23" t="s">
        <v>60</v>
      </c>
      <c r="M10" s="46" t="s">
        <v>69</v>
      </c>
      <c r="N10" s="46" t="s">
        <v>42</v>
      </c>
      <c r="O10" s="53">
        <f>P10+Q10+V10+W10</f>
        <v>5134.92</v>
      </c>
      <c r="P10" s="46"/>
      <c r="Q10" s="53">
        <f t="shared" si="0"/>
        <v>3534.92</v>
      </c>
      <c r="R10" s="54">
        <v>3534.92</v>
      </c>
      <c r="S10" s="46"/>
      <c r="T10" s="66"/>
      <c r="U10" s="66"/>
      <c r="V10" s="66"/>
      <c r="W10" s="46">
        <v>1600</v>
      </c>
      <c r="X10" s="84"/>
      <c r="Y10" s="46">
        <v>1600</v>
      </c>
      <c r="Z10" s="54" t="s">
        <v>62</v>
      </c>
      <c r="AA10" s="54" t="s">
        <v>44</v>
      </c>
      <c r="AB10" s="4" t="str">
        <f t="shared" si="1"/>
        <v>2024-653224-0113</v>
      </c>
    </row>
    <row r="11" s="4" customFormat="1" ht="124" customHeight="1" spans="1:28">
      <c r="A11" s="16">
        <v>5</v>
      </c>
      <c r="B11" s="16" t="s">
        <v>70</v>
      </c>
      <c r="C11" s="16" t="s">
        <v>71</v>
      </c>
      <c r="D11" s="16" t="s">
        <v>47</v>
      </c>
      <c r="E11" s="16" t="s">
        <v>53</v>
      </c>
      <c r="F11" s="16" t="s">
        <v>65</v>
      </c>
      <c r="G11" s="16" t="s">
        <v>72</v>
      </c>
      <c r="H11" s="17" t="s">
        <v>73</v>
      </c>
      <c r="I11" s="16" t="s">
        <v>74</v>
      </c>
      <c r="J11" s="46">
        <v>19000</v>
      </c>
      <c r="K11" s="46" t="s">
        <v>75</v>
      </c>
      <c r="L11" s="46" t="s">
        <v>75</v>
      </c>
      <c r="M11" s="46" t="s">
        <v>76</v>
      </c>
      <c r="N11" s="46" t="s">
        <v>42</v>
      </c>
      <c r="O11" s="47">
        <f t="shared" ref="O11:O23" si="2">Q11</f>
        <v>2800</v>
      </c>
      <c r="P11" s="46"/>
      <c r="Q11" s="70">
        <v>2800</v>
      </c>
      <c r="R11" s="85">
        <v>2800</v>
      </c>
      <c r="S11" s="46"/>
      <c r="T11" s="66"/>
      <c r="U11" s="66"/>
      <c r="V11" s="66"/>
      <c r="W11" s="66"/>
      <c r="X11" s="66"/>
      <c r="Y11" s="66"/>
      <c r="Z11" s="54" t="s">
        <v>77</v>
      </c>
      <c r="AA11" s="54" t="s">
        <v>44</v>
      </c>
      <c r="AB11" s="4" t="str">
        <f t="shared" si="1"/>
        <v>2025-653224-0001</v>
      </c>
    </row>
    <row r="12" s="4" customFormat="1" ht="126" customHeight="1" spans="1:28">
      <c r="A12" s="16">
        <v>6</v>
      </c>
      <c r="B12" s="16" t="s">
        <v>78</v>
      </c>
      <c r="C12" s="16" t="s">
        <v>79</v>
      </c>
      <c r="D12" s="16" t="s">
        <v>80</v>
      </c>
      <c r="E12" s="16" t="s">
        <v>53</v>
      </c>
      <c r="F12" s="16" t="s">
        <v>65</v>
      </c>
      <c r="G12" s="16" t="s">
        <v>72</v>
      </c>
      <c r="H12" s="17" t="s">
        <v>81</v>
      </c>
      <c r="I12" s="16"/>
      <c r="J12" s="46"/>
      <c r="K12" s="46" t="s">
        <v>75</v>
      </c>
      <c r="L12" s="46" t="s">
        <v>75</v>
      </c>
      <c r="M12" s="46" t="s">
        <v>76</v>
      </c>
      <c r="N12" s="46" t="s">
        <v>42</v>
      </c>
      <c r="O12" s="47">
        <v>400</v>
      </c>
      <c r="P12" s="46"/>
      <c r="Q12" s="47">
        <f t="shared" ref="Q12:Q39" si="3">SUM(R12:U12)</f>
        <v>400</v>
      </c>
      <c r="R12" s="46">
        <v>400</v>
      </c>
      <c r="S12" s="66"/>
      <c r="T12" s="66"/>
      <c r="U12" s="66"/>
      <c r="V12" s="66"/>
      <c r="W12" s="66"/>
      <c r="X12" s="66"/>
      <c r="Y12" s="66"/>
      <c r="Z12" s="54" t="s">
        <v>82</v>
      </c>
      <c r="AA12" s="54" t="s">
        <v>44</v>
      </c>
      <c r="AB12" s="4" t="str">
        <f t="shared" si="1"/>
        <v>2025-653224-0002</v>
      </c>
    </row>
    <row r="13" s="4" customFormat="1" ht="126" customHeight="1" spans="1:28">
      <c r="A13" s="16">
        <v>7</v>
      </c>
      <c r="B13" s="16" t="s">
        <v>83</v>
      </c>
      <c r="C13" s="16" t="s">
        <v>84</v>
      </c>
      <c r="D13" s="16" t="s">
        <v>80</v>
      </c>
      <c r="E13" s="16" t="s">
        <v>53</v>
      </c>
      <c r="F13" s="16" t="s">
        <v>65</v>
      </c>
      <c r="G13" s="16" t="s">
        <v>72</v>
      </c>
      <c r="H13" s="17" t="s">
        <v>85</v>
      </c>
      <c r="I13" s="17"/>
      <c r="J13" s="46"/>
      <c r="K13" s="46" t="s">
        <v>75</v>
      </c>
      <c r="L13" s="46" t="s">
        <v>75</v>
      </c>
      <c r="M13" s="46" t="s">
        <v>76</v>
      </c>
      <c r="N13" s="46" t="s">
        <v>42</v>
      </c>
      <c r="O13" s="47">
        <v>150</v>
      </c>
      <c r="P13" s="46"/>
      <c r="Q13" s="47">
        <f t="shared" si="3"/>
        <v>150</v>
      </c>
      <c r="R13" s="46"/>
      <c r="S13" s="46"/>
      <c r="T13" s="66"/>
      <c r="U13" s="46">
        <v>150</v>
      </c>
      <c r="V13" s="66"/>
      <c r="W13" s="66"/>
      <c r="X13" s="66"/>
      <c r="Y13" s="66"/>
      <c r="Z13" s="54" t="s">
        <v>86</v>
      </c>
      <c r="AA13" s="54" t="s">
        <v>44</v>
      </c>
      <c r="AB13" s="4" t="str">
        <f t="shared" si="1"/>
        <v>2025-653224-0003</v>
      </c>
    </row>
    <row r="14" s="4" customFormat="1" ht="133" customHeight="1" spans="1:28">
      <c r="A14" s="16">
        <v>8</v>
      </c>
      <c r="B14" s="16" t="s">
        <v>87</v>
      </c>
      <c r="C14" s="16" t="s">
        <v>88</v>
      </c>
      <c r="D14" s="16" t="s">
        <v>89</v>
      </c>
      <c r="E14" s="16" t="s">
        <v>53</v>
      </c>
      <c r="F14" s="16" t="s">
        <v>65</v>
      </c>
      <c r="G14" s="16" t="s">
        <v>72</v>
      </c>
      <c r="H14" s="17" t="s">
        <v>90</v>
      </c>
      <c r="I14" s="16" t="s">
        <v>91</v>
      </c>
      <c r="J14" s="46">
        <v>3400</v>
      </c>
      <c r="K14" s="46" t="s">
        <v>92</v>
      </c>
      <c r="L14" s="46" t="s">
        <v>75</v>
      </c>
      <c r="M14" s="46" t="s">
        <v>93</v>
      </c>
      <c r="N14" s="46" t="s">
        <v>42</v>
      </c>
      <c r="O14" s="47">
        <f t="shared" si="2"/>
        <v>7140</v>
      </c>
      <c r="P14" s="46"/>
      <c r="Q14" s="47">
        <f t="shared" si="3"/>
        <v>7140</v>
      </c>
      <c r="R14" s="46">
        <v>7140</v>
      </c>
      <c r="S14" s="66"/>
      <c r="T14" s="66"/>
      <c r="U14" s="66"/>
      <c r="V14" s="66"/>
      <c r="W14" s="66"/>
      <c r="X14" s="66"/>
      <c r="Y14" s="66"/>
      <c r="Z14" s="54" t="s">
        <v>94</v>
      </c>
      <c r="AA14" s="54" t="s">
        <v>44</v>
      </c>
      <c r="AB14" s="4" t="str">
        <f t="shared" si="1"/>
        <v>2025-653224-0004</v>
      </c>
    </row>
    <row r="15" s="4" customFormat="1" ht="133" customHeight="1" spans="1:28">
      <c r="A15" s="16">
        <v>9</v>
      </c>
      <c r="B15" s="16" t="s">
        <v>95</v>
      </c>
      <c r="C15" s="16" t="s">
        <v>96</v>
      </c>
      <c r="D15" s="16" t="s">
        <v>89</v>
      </c>
      <c r="E15" s="16" t="s">
        <v>53</v>
      </c>
      <c r="F15" s="16" t="s">
        <v>65</v>
      </c>
      <c r="G15" s="16" t="s">
        <v>72</v>
      </c>
      <c r="H15" s="17" t="s">
        <v>97</v>
      </c>
      <c r="I15" s="16" t="s">
        <v>98</v>
      </c>
      <c r="J15" s="46">
        <v>950</v>
      </c>
      <c r="K15" s="46" t="s">
        <v>99</v>
      </c>
      <c r="L15" s="46" t="s">
        <v>75</v>
      </c>
      <c r="M15" s="46" t="s">
        <v>100</v>
      </c>
      <c r="N15" s="46" t="s">
        <v>42</v>
      </c>
      <c r="O15" s="47">
        <f t="shared" si="2"/>
        <v>1140</v>
      </c>
      <c r="P15" s="46"/>
      <c r="Q15" s="47">
        <f t="shared" si="3"/>
        <v>1140</v>
      </c>
      <c r="R15" s="46"/>
      <c r="S15" s="46">
        <v>1140</v>
      </c>
      <c r="T15" s="66"/>
      <c r="U15" s="66"/>
      <c r="V15" s="66"/>
      <c r="W15" s="66"/>
      <c r="X15" s="66"/>
      <c r="Y15" s="66"/>
      <c r="Z15" s="54" t="s">
        <v>101</v>
      </c>
      <c r="AA15" s="54" t="s">
        <v>44</v>
      </c>
      <c r="AB15" s="4" t="str">
        <f t="shared" si="1"/>
        <v>2025-653224-0005</v>
      </c>
    </row>
    <row r="16" s="4" customFormat="1" ht="131" customHeight="1" spans="1:28">
      <c r="A16" s="16">
        <v>10</v>
      </c>
      <c r="B16" s="16" t="s">
        <v>102</v>
      </c>
      <c r="C16" s="16" t="s">
        <v>103</v>
      </c>
      <c r="D16" s="16" t="s">
        <v>104</v>
      </c>
      <c r="E16" s="16" t="s">
        <v>53</v>
      </c>
      <c r="F16" s="16" t="s">
        <v>65</v>
      </c>
      <c r="G16" s="16" t="s">
        <v>72</v>
      </c>
      <c r="H16" s="17" t="s">
        <v>105</v>
      </c>
      <c r="I16" s="16" t="s">
        <v>98</v>
      </c>
      <c r="J16" s="46">
        <v>6800</v>
      </c>
      <c r="K16" s="46" t="s">
        <v>106</v>
      </c>
      <c r="L16" s="46" t="s">
        <v>106</v>
      </c>
      <c r="M16" s="46" t="s">
        <v>107</v>
      </c>
      <c r="N16" s="46" t="s">
        <v>42</v>
      </c>
      <c r="O16" s="47">
        <f t="shared" si="2"/>
        <v>2040</v>
      </c>
      <c r="P16" s="46"/>
      <c r="Q16" s="47">
        <f t="shared" si="3"/>
        <v>2040</v>
      </c>
      <c r="R16" s="46">
        <v>2040</v>
      </c>
      <c r="S16" s="66"/>
      <c r="T16" s="66"/>
      <c r="U16" s="66"/>
      <c r="V16" s="66"/>
      <c r="W16" s="66"/>
      <c r="X16" s="66"/>
      <c r="Y16" s="66"/>
      <c r="Z16" s="54" t="s">
        <v>108</v>
      </c>
      <c r="AA16" s="54" t="s">
        <v>44</v>
      </c>
      <c r="AB16" s="4" t="str">
        <f t="shared" si="1"/>
        <v>2025-653224-0006</v>
      </c>
    </row>
    <row r="17" s="4" customFormat="1" ht="131" customHeight="1" spans="1:28">
      <c r="A17" s="16">
        <v>11</v>
      </c>
      <c r="B17" s="16" t="s">
        <v>109</v>
      </c>
      <c r="C17" s="77" t="s">
        <v>110</v>
      </c>
      <c r="D17" s="77" t="s">
        <v>111</v>
      </c>
      <c r="E17" s="77" t="s">
        <v>53</v>
      </c>
      <c r="F17" s="77" t="s">
        <v>112</v>
      </c>
      <c r="G17" s="77" t="s">
        <v>113</v>
      </c>
      <c r="H17" s="78" t="s">
        <v>114</v>
      </c>
      <c r="I17" s="77" t="s">
        <v>74</v>
      </c>
      <c r="J17" s="77">
        <v>14448</v>
      </c>
      <c r="K17" s="77" t="s">
        <v>115</v>
      </c>
      <c r="L17" s="77" t="s">
        <v>116</v>
      </c>
      <c r="M17" s="77" t="s">
        <v>117</v>
      </c>
      <c r="N17" s="46" t="s">
        <v>118</v>
      </c>
      <c r="O17" s="47">
        <f t="shared" si="2"/>
        <v>57</v>
      </c>
      <c r="P17" s="46"/>
      <c r="Q17" s="47">
        <f t="shared" si="3"/>
        <v>57</v>
      </c>
      <c r="R17" s="46">
        <v>57</v>
      </c>
      <c r="S17" s="66"/>
      <c r="T17" s="66"/>
      <c r="U17" s="66"/>
      <c r="V17" s="66"/>
      <c r="W17" s="66"/>
      <c r="X17" s="66"/>
      <c r="Y17" s="66"/>
      <c r="Z17" s="91" t="s">
        <v>119</v>
      </c>
      <c r="AA17" s="54" t="s">
        <v>44</v>
      </c>
      <c r="AB17" s="4" t="str">
        <f t="shared" si="1"/>
        <v>2025-653224-0007</v>
      </c>
    </row>
    <row r="18" s="4" customFormat="1" ht="147" customHeight="1" spans="1:28">
      <c r="A18" s="16">
        <v>12</v>
      </c>
      <c r="B18" s="16" t="s">
        <v>120</v>
      </c>
      <c r="C18" s="16" t="s">
        <v>121</v>
      </c>
      <c r="D18" s="16" t="s">
        <v>47</v>
      </c>
      <c r="E18" s="16" t="s">
        <v>53</v>
      </c>
      <c r="F18" s="16" t="s">
        <v>122</v>
      </c>
      <c r="G18" s="16" t="s">
        <v>123</v>
      </c>
      <c r="H18" s="17" t="s">
        <v>124</v>
      </c>
      <c r="I18" s="16" t="s">
        <v>125</v>
      </c>
      <c r="J18" s="46"/>
      <c r="K18" s="46" t="s">
        <v>75</v>
      </c>
      <c r="L18" s="46" t="s">
        <v>75</v>
      </c>
      <c r="M18" s="46" t="s">
        <v>76</v>
      </c>
      <c r="N18" s="46" t="s">
        <v>42</v>
      </c>
      <c r="O18" s="48">
        <f t="shared" si="2"/>
        <v>7540.227</v>
      </c>
      <c r="P18" s="51"/>
      <c r="Q18" s="48">
        <f t="shared" si="3"/>
        <v>7540.227</v>
      </c>
      <c r="R18" s="51">
        <v>7540.227</v>
      </c>
      <c r="S18" s="46"/>
      <c r="T18" s="66"/>
      <c r="U18" s="66"/>
      <c r="V18" s="66"/>
      <c r="W18" s="66"/>
      <c r="X18" s="66"/>
      <c r="Y18" s="66"/>
      <c r="Z18" s="54" t="s">
        <v>126</v>
      </c>
      <c r="AA18" s="54" t="s">
        <v>44</v>
      </c>
      <c r="AB18" s="4" t="str">
        <f t="shared" si="1"/>
        <v>2025-653224-0008</v>
      </c>
    </row>
    <row r="19" s="4" customFormat="1" ht="127" customHeight="1" spans="1:28">
      <c r="A19" s="16">
        <v>13</v>
      </c>
      <c r="B19" s="16" t="s">
        <v>127</v>
      </c>
      <c r="C19" s="16" t="s">
        <v>128</v>
      </c>
      <c r="D19" s="16" t="s">
        <v>47</v>
      </c>
      <c r="E19" s="16" t="s">
        <v>53</v>
      </c>
      <c r="F19" s="16" t="s">
        <v>122</v>
      </c>
      <c r="G19" s="16" t="s">
        <v>72</v>
      </c>
      <c r="H19" s="17" t="s">
        <v>129</v>
      </c>
      <c r="I19" s="16" t="s">
        <v>130</v>
      </c>
      <c r="J19" s="46"/>
      <c r="K19" s="46" t="s">
        <v>75</v>
      </c>
      <c r="L19" s="46" t="s">
        <v>75</v>
      </c>
      <c r="M19" s="46" t="s">
        <v>76</v>
      </c>
      <c r="N19" s="46" t="s">
        <v>42</v>
      </c>
      <c r="O19" s="47">
        <f t="shared" si="2"/>
        <v>3017.396</v>
      </c>
      <c r="P19" s="46"/>
      <c r="Q19" s="47">
        <f t="shared" si="3"/>
        <v>3017.396</v>
      </c>
      <c r="R19" s="46">
        <v>3017.396</v>
      </c>
      <c r="S19" s="46"/>
      <c r="T19" s="66"/>
      <c r="U19" s="66"/>
      <c r="V19" s="66"/>
      <c r="W19" s="66"/>
      <c r="X19" s="66"/>
      <c r="Y19" s="66"/>
      <c r="Z19" s="54" t="s">
        <v>131</v>
      </c>
      <c r="AA19" s="54" t="s">
        <v>44</v>
      </c>
      <c r="AB19" s="4" t="str">
        <f t="shared" si="1"/>
        <v>2025-653224-0009</v>
      </c>
    </row>
    <row r="20" s="4" customFormat="1" ht="159" customHeight="1" spans="1:28">
      <c r="A20" s="16">
        <v>14</v>
      </c>
      <c r="B20" s="16" t="s">
        <v>132</v>
      </c>
      <c r="C20" s="16" t="s">
        <v>133</v>
      </c>
      <c r="D20" s="16" t="s">
        <v>89</v>
      </c>
      <c r="E20" s="16" t="s">
        <v>53</v>
      </c>
      <c r="F20" s="16" t="s">
        <v>65</v>
      </c>
      <c r="G20" s="16" t="s">
        <v>72</v>
      </c>
      <c r="H20" s="17" t="s">
        <v>134</v>
      </c>
      <c r="I20" s="16" t="s">
        <v>74</v>
      </c>
      <c r="J20" s="46"/>
      <c r="K20" s="16" t="s">
        <v>135</v>
      </c>
      <c r="L20" s="17" t="s">
        <v>135</v>
      </c>
      <c r="M20" s="16" t="s">
        <v>136</v>
      </c>
      <c r="N20" s="46" t="s">
        <v>42</v>
      </c>
      <c r="O20" s="47">
        <f t="shared" si="2"/>
        <v>100</v>
      </c>
      <c r="P20" s="46"/>
      <c r="Q20" s="47">
        <f t="shared" si="3"/>
        <v>100</v>
      </c>
      <c r="R20" s="46">
        <v>100</v>
      </c>
      <c r="S20" s="46"/>
      <c r="T20" s="66"/>
      <c r="U20" s="66"/>
      <c r="V20" s="66"/>
      <c r="W20" s="66"/>
      <c r="X20" s="66"/>
      <c r="Y20" s="66"/>
      <c r="Z20" s="54" t="s">
        <v>137</v>
      </c>
      <c r="AA20" s="54" t="s">
        <v>44</v>
      </c>
      <c r="AB20" s="4" t="str">
        <f t="shared" si="1"/>
        <v>2025-653224-0010</v>
      </c>
    </row>
    <row r="21" s="4" customFormat="1" ht="387" customHeight="1" spans="1:28">
      <c r="A21" s="16">
        <v>15</v>
      </c>
      <c r="B21" s="16" t="s">
        <v>138</v>
      </c>
      <c r="C21" s="16" t="s">
        <v>139</v>
      </c>
      <c r="D21" s="16" t="s">
        <v>47</v>
      </c>
      <c r="E21" s="16" t="s">
        <v>53</v>
      </c>
      <c r="F21" s="16" t="s">
        <v>122</v>
      </c>
      <c r="G21" s="16" t="s">
        <v>140</v>
      </c>
      <c r="H21" s="18" t="s">
        <v>141</v>
      </c>
      <c r="I21" s="16" t="s">
        <v>130</v>
      </c>
      <c r="J21" s="46"/>
      <c r="K21" s="46" t="s">
        <v>60</v>
      </c>
      <c r="L21" s="46" t="s">
        <v>60</v>
      </c>
      <c r="M21" s="46" t="s">
        <v>142</v>
      </c>
      <c r="N21" s="46" t="s">
        <v>42</v>
      </c>
      <c r="O21" s="47">
        <f t="shared" si="2"/>
        <v>800</v>
      </c>
      <c r="P21" s="46"/>
      <c r="Q21" s="47">
        <f t="shared" si="3"/>
        <v>800</v>
      </c>
      <c r="R21" s="46">
        <v>800</v>
      </c>
      <c r="S21" s="46"/>
      <c r="T21" s="66"/>
      <c r="U21" s="66"/>
      <c r="V21" s="66"/>
      <c r="W21" s="66"/>
      <c r="X21" s="66"/>
      <c r="Y21" s="66"/>
      <c r="Z21" s="54" t="s">
        <v>143</v>
      </c>
      <c r="AA21" s="54" t="s">
        <v>44</v>
      </c>
      <c r="AB21" s="4" t="str">
        <f t="shared" si="1"/>
        <v>2025-653224-0011</v>
      </c>
    </row>
    <row r="22" s="4" customFormat="1" ht="147" customHeight="1" spans="1:28">
      <c r="A22" s="16">
        <v>16</v>
      </c>
      <c r="B22" s="16" t="s">
        <v>144</v>
      </c>
      <c r="C22" s="16" t="s">
        <v>145</v>
      </c>
      <c r="D22" s="16" t="s">
        <v>89</v>
      </c>
      <c r="E22" s="16" t="s">
        <v>53</v>
      </c>
      <c r="F22" s="16" t="s">
        <v>65</v>
      </c>
      <c r="G22" s="16" t="s">
        <v>72</v>
      </c>
      <c r="H22" s="17" t="s">
        <v>146</v>
      </c>
      <c r="I22" s="16" t="s">
        <v>91</v>
      </c>
      <c r="J22" s="46"/>
      <c r="K22" s="46" t="s">
        <v>92</v>
      </c>
      <c r="L22" s="46" t="s">
        <v>75</v>
      </c>
      <c r="M22" s="46" t="s">
        <v>93</v>
      </c>
      <c r="N22" s="46" t="s">
        <v>42</v>
      </c>
      <c r="O22" s="47">
        <f t="shared" si="2"/>
        <v>150</v>
      </c>
      <c r="P22" s="46"/>
      <c r="Q22" s="47">
        <f t="shared" si="3"/>
        <v>150</v>
      </c>
      <c r="R22" s="46">
        <v>150</v>
      </c>
      <c r="S22" s="66"/>
      <c r="T22" s="66"/>
      <c r="U22" s="66"/>
      <c r="V22" s="66"/>
      <c r="W22" s="66"/>
      <c r="X22" s="66"/>
      <c r="Y22" s="66"/>
      <c r="Z22" s="54" t="s">
        <v>147</v>
      </c>
      <c r="AA22" s="54" t="s">
        <v>44</v>
      </c>
      <c r="AB22" s="4" t="str">
        <f t="shared" si="1"/>
        <v>2025-653224-0012</v>
      </c>
    </row>
    <row r="23" s="4" customFormat="1" ht="150" customHeight="1" spans="1:28">
      <c r="A23" s="16">
        <v>17</v>
      </c>
      <c r="B23" s="16" t="s">
        <v>148</v>
      </c>
      <c r="C23" s="16" t="s">
        <v>149</v>
      </c>
      <c r="D23" s="16" t="s">
        <v>47</v>
      </c>
      <c r="E23" s="16" t="s">
        <v>53</v>
      </c>
      <c r="F23" s="16" t="s">
        <v>54</v>
      </c>
      <c r="G23" s="16" t="s">
        <v>123</v>
      </c>
      <c r="H23" s="17" t="s">
        <v>150</v>
      </c>
      <c r="I23" s="16" t="s">
        <v>151</v>
      </c>
      <c r="J23" s="46">
        <v>51</v>
      </c>
      <c r="K23" s="46" t="s">
        <v>75</v>
      </c>
      <c r="L23" s="46" t="s">
        <v>75</v>
      </c>
      <c r="M23" s="46" t="s">
        <v>76</v>
      </c>
      <c r="N23" s="46" t="s">
        <v>42</v>
      </c>
      <c r="O23" s="47">
        <f t="shared" si="2"/>
        <v>800</v>
      </c>
      <c r="P23" s="46"/>
      <c r="Q23" s="47">
        <f t="shared" si="3"/>
        <v>800</v>
      </c>
      <c r="R23" s="46">
        <v>800</v>
      </c>
      <c r="S23" s="46"/>
      <c r="T23" s="66"/>
      <c r="U23" s="66"/>
      <c r="V23" s="66"/>
      <c r="W23" s="66"/>
      <c r="X23" s="66"/>
      <c r="Y23" s="66"/>
      <c r="Z23" s="54" t="s">
        <v>152</v>
      </c>
      <c r="AA23" s="54" t="s">
        <v>44</v>
      </c>
      <c r="AB23" s="4" t="str">
        <f t="shared" si="1"/>
        <v>2025-653224-0013</v>
      </c>
    </row>
    <row r="24" s="4" customFormat="1" ht="249" customHeight="1" spans="1:28">
      <c r="A24" s="16">
        <v>18</v>
      </c>
      <c r="B24" s="16" t="s">
        <v>153</v>
      </c>
      <c r="C24" s="21" t="s">
        <v>154</v>
      </c>
      <c r="D24" s="22" t="s">
        <v>47</v>
      </c>
      <c r="E24" s="23" t="s">
        <v>53</v>
      </c>
      <c r="F24" s="23" t="s">
        <v>155</v>
      </c>
      <c r="G24" s="21" t="s">
        <v>156</v>
      </c>
      <c r="H24" s="24" t="s">
        <v>157</v>
      </c>
      <c r="I24" s="21" t="s">
        <v>38</v>
      </c>
      <c r="J24" s="21">
        <v>4.4</v>
      </c>
      <c r="K24" s="23" t="s">
        <v>39</v>
      </c>
      <c r="L24" s="23" t="s">
        <v>40</v>
      </c>
      <c r="M24" s="21" t="s">
        <v>41</v>
      </c>
      <c r="N24" s="52" t="s">
        <v>42</v>
      </c>
      <c r="O24" s="59">
        <f t="shared" ref="O24:O39" si="4">P24+Q24+V24</f>
        <v>581.5</v>
      </c>
      <c r="P24" s="59"/>
      <c r="Q24" s="59">
        <f t="shared" si="3"/>
        <v>581.5</v>
      </c>
      <c r="R24" s="55">
        <v>581.5</v>
      </c>
      <c r="S24" s="47"/>
      <c r="T24" s="47"/>
      <c r="U24" s="47"/>
      <c r="V24" s="47"/>
      <c r="W24" s="86"/>
      <c r="X24" s="86"/>
      <c r="Y24" s="86"/>
      <c r="Z24" s="21" t="s">
        <v>158</v>
      </c>
      <c r="AA24" s="54" t="s">
        <v>44</v>
      </c>
      <c r="AB24" s="4" t="str">
        <f t="shared" si="1"/>
        <v>2025-653224-0014</v>
      </c>
    </row>
    <row r="25" s="76" customFormat="1" ht="240" customHeight="1" spans="1:28">
      <c r="A25" s="16">
        <v>19</v>
      </c>
      <c r="B25" s="16" t="s">
        <v>159</v>
      </c>
      <c r="C25" s="21" t="s">
        <v>160</v>
      </c>
      <c r="D25" s="22" t="s">
        <v>47</v>
      </c>
      <c r="E25" s="23" t="s">
        <v>53</v>
      </c>
      <c r="F25" s="23" t="s">
        <v>155</v>
      </c>
      <c r="G25" s="21" t="s">
        <v>161</v>
      </c>
      <c r="H25" s="24" t="s">
        <v>162</v>
      </c>
      <c r="I25" s="21" t="s">
        <v>38</v>
      </c>
      <c r="J25" s="21">
        <v>5.68</v>
      </c>
      <c r="K25" s="23" t="s">
        <v>39</v>
      </c>
      <c r="L25" s="23" t="s">
        <v>40</v>
      </c>
      <c r="M25" s="21" t="s">
        <v>41</v>
      </c>
      <c r="N25" s="52" t="s">
        <v>118</v>
      </c>
      <c r="O25" s="48">
        <f t="shared" si="4"/>
        <v>426.028</v>
      </c>
      <c r="P25" s="48"/>
      <c r="Q25" s="48">
        <f t="shared" si="3"/>
        <v>426.028</v>
      </c>
      <c r="R25" s="87">
        <v>426.028</v>
      </c>
      <c r="S25" s="47"/>
      <c r="T25" s="47"/>
      <c r="U25" s="47"/>
      <c r="V25" s="47"/>
      <c r="W25" s="86"/>
      <c r="X25" s="86"/>
      <c r="Y25" s="86"/>
      <c r="Z25" s="21" t="s">
        <v>158</v>
      </c>
      <c r="AA25" s="54" t="s">
        <v>44</v>
      </c>
      <c r="AB25" s="4" t="str">
        <f t="shared" si="1"/>
        <v>2025-653224-0015</v>
      </c>
    </row>
    <row r="26" s="76" customFormat="1" ht="249" customHeight="1" spans="1:28">
      <c r="A26" s="16">
        <v>20</v>
      </c>
      <c r="B26" s="16" t="s">
        <v>163</v>
      </c>
      <c r="C26" s="21" t="s">
        <v>164</v>
      </c>
      <c r="D26" s="22" t="s">
        <v>47</v>
      </c>
      <c r="E26" s="23" t="s">
        <v>53</v>
      </c>
      <c r="F26" s="23" t="s">
        <v>155</v>
      </c>
      <c r="G26" s="21" t="s">
        <v>165</v>
      </c>
      <c r="H26" s="24" t="s">
        <v>166</v>
      </c>
      <c r="I26" s="21" t="s">
        <v>38</v>
      </c>
      <c r="J26" s="21">
        <v>7.28</v>
      </c>
      <c r="K26" s="23" t="s">
        <v>39</v>
      </c>
      <c r="L26" s="23" t="s">
        <v>40</v>
      </c>
      <c r="M26" s="21" t="s">
        <v>41</v>
      </c>
      <c r="N26" s="52" t="s">
        <v>118</v>
      </c>
      <c r="O26" s="59">
        <f t="shared" si="4"/>
        <v>569.5</v>
      </c>
      <c r="P26" s="59"/>
      <c r="Q26" s="59">
        <f t="shared" si="3"/>
        <v>569.5</v>
      </c>
      <c r="R26" s="55">
        <v>569.5</v>
      </c>
      <c r="S26" s="47"/>
      <c r="T26" s="47"/>
      <c r="U26" s="47"/>
      <c r="V26" s="47"/>
      <c r="W26" s="86"/>
      <c r="X26" s="86"/>
      <c r="Y26" s="86"/>
      <c r="Z26" s="21" t="s">
        <v>158</v>
      </c>
      <c r="AA26" s="21" t="s">
        <v>167</v>
      </c>
      <c r="AB26" s="4" t="str">
        <f t="shared" si="1"/>
        <v>2025-653224-0016</v>
      </c>
    </row>
    <row r="27" s="76" customFormat="1" ht="255" customHeight="1" spans="1:28">
      <c r="A27" s="16">
        <v>21</v>
      </c>
      <c r="B27" s="16" t="s">
        <v>168</v>
      </c>
      <c r="C27" s="21" t="s">
        <v>169</v>
      </c>
      <c r="D27" s="22" t="s">
        <v>47</v>
      </c>
      <c r="E27" s="23" t="s">
        <v>53</v>
      </c>
      <c r="F27" s="23" t="s">
        <v>155</v>
      </c>
      <c r="G27" s="21" t="s">
        <v>170</v>
      </c>
      <c r="H27"/>
      <c r="I27" s="21" t="s">
        <v>38</v>
      </c>
      <c r="J27" s="21">
        <v>6.648</v>
      </c>
      <c r="K27" s="23" t="s">
        <v>39</v>
      </c>
      <c r="L27" s="23" t="s">
        <v>40</v>
      </c>
      <c r="M27" s="21" t="s">
        <v>41</v>
      </c>
      <c r="N27" s="52" t="s">
        <v>42</v>
      </c>
      <c r="O27" s="47">
        <f t="shared" si="4"/>
        <v>504</v>
      </c>
      <c r="P27" s="47"/>
      <c r="Q27" s="47">
        <f t="shared" si="3"/>
        <v>504</v>
      </c>
      <c r="R27" s="52">
        <v>504</v>
      </c>
      <c r="S27" s="47"/>
      <c r="T27" s="47"/>
      <c r="U27" s="47"/>
      <c r="V27" s="47"/>
      <c r="W27" s="86"/>
      <c r="X27" s="86"/>
      <c r="Y27" s="86"/>
      <c r="Z27" s="21" t="s">
        <v>158</v>
      </c>
      <c r="AA27" s="54" t="s">
        <v>44</v>
      </c>
      <c r="AB27" s="4" t="str">
        <f t="shared" si="1"/>
        <v>2025-653224-0017</v>
      </c>
    </row>
    <row r="28" s="5" customFormat="1" ht="248" customHeight="1" spans="1:28">
      <c r="A28" s="16">
        <v>22</v>
      </c>
      <c r="B28" s="16" t="s">
        <v>171</v>
      </c>
      <c r="C28" s="21" t="s">
        <v>172</v>
      </c>
      <c r="D28" s="22" t="s">
        <v>47</v>
      </c>
      <c r="E28" s="23" t="s">
        <v>53</v>
      </c>
      <c r="F28" s="23" t="s">
        <v>155</v>
      </c>
      <c r="G28" s="21" t="s">
        <v>36</v>
      </c>
      <c r="H28" s="24" t="s">
        <v>173</v>
      </c>
      <c r="I28" s="21" t="s">
        <v>38</v>
      </c>
      <c r="J28" s="21">
        <v>5.78</v>
      </c>
      <c r="K28" s="23" t="s">
        <v>39</v>
      </c>
      <c r="L28" s="23" t="s">
        <v>40</v>
      </c>
      <c r="M28" s="21" t="s">
        <v>41</v>
      </c>
      <c r="N28" s="52" t="s">
        <v>42</v>
      </c>
      <c r="O28" s="59">
        <f t="shared" si="4"/>
        <v>1473.9</v>
      </c>
      <c r="P28" s="55"/>
      <c r="Q28" s="59">
        <f t="shared" si="3"/>
        <v>1473.9</v>
      </c>
      <c r="R28" s="55">
        <v>1473.9</v>
      </c>
      <c r="S28" s="52"/>
      <c r="T28" s="52"/>
      <c r="U28" s="52"/>
      <c r="V28" s="52"/>
      <c r="W28" s="52"/>
      <c r="X28" s="52"/>
      <c r="Y28" s="52"/>
      <c r="Z28" s="21" t="s">
        <v>158</v>
      </c>
      <c r="AA28" s="21" t="s">
        <v>174</v>
      </c>
      <c r="AB28" s="4" t="str">
        <f t="shared" si="1"/>
        <v>2025-653224-0018</v>
      </c>
    </row>
    <row r="29" s="76" customFormat="1" ht="252" customHeight="1" spans="1:28">
      <c r="A29" s="16">
        <v>23</v>
      </c>
      <c r="B29" s="16" t="s">
        <v>175</v>
      </c>
      <c r="C29" s="21" t="s">
        <v>176</v>
      </c>
      <c r="D29" s="22" t="s">
        <v>47</v>
      </c>
      <c r="E29" s="23" t="s">
        <v>53</v>
      </c>
      <c r="F29" s="23" t="s">
        <v>155</v>
      </c>
      <c r="G29" s="21" t="s">
        <v>177</v>
      </c>
      <c r="H29" s="24" t="s">
        <v>178</v>
      </c>
      <c r="I29" s="21" t="s">
        <v>38</v>
      </c>
      <c r="J29" s="21">
        <v>9.5</v>
      </c>
      <c r="K29" s="23" t="s">
        <v>39</v>
      </c>
      <c r="L29" s="23" t="s">
        <v>40</v>
      </c>
      <c r="M29" s="21" t="s">
        <v>41</v>
      </c>
      <c r="N29" s="52" t="s">
        <v>42</v>
      </c>
      <c r="O29" s="59">
        <f t="shared" si="4"/>
        <v>712.5</v>
      </c>
      <c r="P29" s="47"/>
      <c r="Q29" s="59">
        <f t="shared" si="3"/>
        <v>712.5</v>
      </c>
      <c r="R29" s="55">
        <v>712.5</v>
      </c>
      <c r="S29" s="47"/>
      <c r="T29" s="47"/>
      <c r="U29" s="47"/>
      <c r="V29" s="47"/>
      <c r="W29" s="86"/>
      <c r="X29" s="86"/>
      <c r="Y29" s="86"/>
      <c r="Z29" s="21" t="s">
        <v>158</v>
      </c>
      <c r="AA29" s="54" t="s">
        <v>44</v>
      </c>
      <c r="AB29" s="4" t="str">
        <f t="shared" si="1"/>
        <v>2025-653224-0019</v>
      </c>
    </row>
    <row r="30" s="76" customFormat="1" ht="263" customHeight="1" spans="1:28">
      <c r="A30" s="16">
        <v>24</v>
      </c>
      <c r="B30" s="16" t="s">
        <v>179</v>
      </c>
      <c r="C30" s="21" t="s">
        <v>180</v>
      </c>
      <c r="D30" s="22" t="s">
        <v>47</v>
      </c>
      <c r="E30" s="23" t="s">
        <v>53</v>
      </c>
      <c r="F30" s="23" t="s">
        <v>155</v>
      </c>
      <c r="G30" s="21" t="s">
        <v>181</v>
      </c>
      <c r="H30" s="24" t="s">
        <v>182</v>
      </c>
      <c r="I30" s="21" t="s">
        <v>38</v>
      </c>
      <c r="J30" s="21">
        <v>5.878</v>
      </c>
      <c r="K30" s="23" t="s">
        <v>39</v>
      </c>
      <c r="L30" s="23" t="s">
        <v>40</v>
      </c>
      <c r="M30" s="21" t="s">
        <v>41</v>
      </c>
      <c r="N30" s="52" t="s">
        <v>42</v>
      </c>
      <c r="O30" s="47">
        <f t="shared" si="4"/>
        <v>577.24</v>
      </c>
      <c r="P30" s="47"/>
      <c r="Q30" s="47">
        <f t="shared" si="3"/>
        <v>577.24</v>
      </c>
      <c r="R30" s="52">
        <v>577.24</v>
      </c>
      <c r="S30" s="47"/>
      <c r="T30" s="47"/>
      <c r="U30" s="47"/>
      <c r="V30" s="47"/>
      <c r="W30" s="86"/>
      <c r="X30" s="86"/>
      <c r="Y30" s="86"/>
      <c r="Z30" s="21" t="s">
        <v>158</v>
      </c>
      <c r="AA30" s="54" t="s">
        <v>44</v>
      </c>
      <c r="AB30" s="4" t="str">
        <f t="shared" si="1"/>
        <v>2025-653224-0020</v>
      </c>
    </row>
    <row r="31" s="5" customFormat="1" ht="128" customHeight="1" spans="1:28">
      <c r="A31" s="16">
        <v>25</v>
      </c>
      <c r="B31" s="16" t="s">
        <v>183</v>
      </c>
      <c r="C31" s="21" t="s">
        <v>184</v>
      </c>
      <c r="D31" s="23" t="s">
        <v>33</v>
      </c>
      <c r="E31" s="23" t="s">
        <v>53</v>
      </c>
      <c r="F31" s="23" t="s">
        <v>155</v>
      </c>
      <c r="G31" s="21" t="s">
        <v>185</v>
      </c>
      <c r="H31" s="24" t="s">
        <v>186</v>
      </c>
      <c r="I31" s="21" t="s">
        <v>187</v>
      </c>
      <c r="J31" s="21">
        <v>7</v>
      </c>
      <c r="K31" s="23" t="s">
        <v>39</v>
      </c>
      <c r="L31" s="23" t="s">
        <v>40</v>
      </c>
      <c r="M31" s="21" t="s">
        <v>41</v>
      </c>
      <c r="N31" s="52" t="s">
        <v>42</v>
      </c>
      <c r="O31" s="47">
        <f t="shared" si="4"/>
        <v>510</v>
      </c>
      <c r="P31" s="52"/>
      <c r="Q31" s="47">
        <f t="shared" si="3"/>
        <v>510</v>
      </c>
      <c r="R31" s="52"/>
      <c r="S31" s="52">
        <v>510</v>
      </c>
      <c r="T31" s="52"/>
      <c r="U31" s="52"/>
      <c r="V31" s="52"/>
      <c r="W31" s="52"/>
      <c r="X31" s="52"/>
      <c r="Y31" s="52"/>
      <c r="Z31" s="21" t="s">
        <v>188</v>
      </c>
      <c r="AA31" s="54" t="s">
        <v>44</v>
      </c>
      <c r="AB31" s="4" t="str">
        <f t="shared" si="1"/>
        <v>2025-653224-0021</v>
      </c>
    </row>
    <row r="32" s="5" customFormat="1" ht="136" customHeight="1" spans="1:28">
      <c r="A32" s="16">
        <v>26</v>
      </c>
      <c r="B32" s="16" t="s">
        <v>189</v>
      </c>
      <c r="C32" s="21" t="s">
        <v>190</v>
      </c>
      <c r="D32" s="22" t="s">
        <v>47</v>
      </c>
      <c r="E32" s="23" t="s">
        <v>53</v>
      </c>
      <c r="F32" s="23" t="s">
        <v>155</v>
      </c>
      <c r="G32" s="21" t="s">
        <v>191</v>
      </c>
      <c r="H32" s="24" t="s">
        <v>192</v>
      </c>
      <c r="I32" s="21" t="s">
        <v>38</v>
      </c>
      <c r="J32" s="21">
        <v>8.1</v>
      </c>
      <c r="K32" s="23" t="s">
        <v>39</v>
      </c>
      <c r="L32" s="23" t="s">
        <v>40</v>
      </c>
      <c r="M32" s="21" t="s">
        <v>41</v>
      </c>
      <c r="N32" s="52" t="s">
        <v>42</v>
      </c>
      <c r="O32" s="53">
        <f t="shared" si="4"/>
        <v>862.01</v>
      </c>
      <c r="P32" s="56"/>
      <c r="Q32" s="53">
        <f t="shared" si="3"/>
        <v>862.01</v>
      </c>
      <c r="R32" s="56">
        <v>862.01</v>
      </c>
      <c r="S32" s="52"/>
      <c r="T32" s="52"/>
      <c r="U32" s="52"/>
      <c r="V32" s="52"/>
      <c r="W32" s="52"/>
      <c r="X32" s="52"/>
      <c r="Y32" s="52"/>
      <c r="Z32" s="21" t="s">
        <v>193</v>
      </c>
      <c r="AA32" s="54" t="s">
        <v>44</v>
      </c>
      <c r="AB32" s="4" t="str">
        <f t="shared" si="1"/>
        <v>2025-653224-0022</v>
      </c>
    </row>
    <row r="33" s="5" customFormat="1" ht="276" customHeight="1" spans="1:28">
      <c r="A33" s="16">
        <v>27</v>
      </c>
      <c r="B33" s="16" t="s">
        <v>194</v>
      </c>
      <c r="C33" s="21" t="s">
        <v>195</v>
      </c>
      <c r="D33" s="22" t="s">
        <v>47</v>
      </c>
      <c r="E33" s="23" t="s">
        <v>53</v>
      </c>
      <c r="F33" s="23" t="s">
        <v>155</v>
      </c>
      <c r="G33" s="21" t="s">
        <v>196</v>
      </c>
      <c r="H33" s="24" t="s">
        <v>197</v>
      </c>
      <c r="I33" s="21" t="s">
        <v>38</v>
      </c>
      <c r="J33" s="21">
        <v>3.5</v>
      </c>
      <c r="K33" s="23" t="s">
        <v>39</v>
      </c>
      <c r="L33" s="23" t="s">
        <v>40</v>
      </c>
      <c r="M33" s="21" t="s">
        <v>41</v>
      </c>
      <c r="N33" s="52" t="s">
        <v>42</v>
      </c>
      <c r="O33" s="59">
        <f t="shared" si="4"/>
        <v>2030.8</v>
      </c>
      <c r="P33" s="55"/>
      <c r="Q33" s="59">
        <f t="shared" si="3"/>
        <v>2030.8</v>
      </c>
      <c r="R33" s="55">
        <v>2030.8</v>
      </c>
      <c r="S33" s="52"/>
      <c r="T33" s="52"/>
      <c r="U33" s="52"/>
      <c r="V33" s="52"/>
      <c r="W33" s="52"/>
      <c r="X33" s="52"/>
      <c r="Y33" s="52"/>
      <c r="Z33" s="21" t="s">
        <v>193</v>
      </c>
      <c r="AA33" s="54" t="s">
        <v>44</v>
      </c>
      <c r="AB33" s="4" t="str">
        <f t="shared" si="1"/>
        <v>2025-653224-0023</v>
      </c>
    </row>
    <row r="34" s="5" customFormat="1" ht="273" customHeight="1" spans="1:28">
      <c r="A34" s="16">
        <v>28</v>
      </c>
      <c r="B34" s="16" t="s">
        <v>198</v>
      </c>
      <c r="C34" s="21" t="s">
        <v>199</v>
      </c>
      <c r="D34" s="22" t="s">
        <v>47</v>
      </c>
      <c r="E34" s="23" t="s">
        <v>53</v>
      </c>
      <c r="F34" s="23" t="s">
        <v>155</v>
      </c>
      <c r="G34" s="21" t="s">
        <v>200</v>
      </c>
      <c r="H34" s="24" t="s">
        <v>201</v>
      </c>
      <c r="I34" s="21" t="s">
        <v>38</v>
      </c>
      <c r="J34" s="21">
        <v>4.15</v>
      </c>
      <c r="K34" s="23" t="s">
        <v>60</v>
      </c>
      <c r="L34" s="23" t="s">
        <v>40</v>
      </c>
      <c r="M34" s="46" t="s">
        <v>142</v>
      </c>
      <c r="N34" s="52" t="s">
        <v>42</v>
      </c>
      <c r="O34" s="53">
        <f t="shared" si="4"/>
        <v>2892.41</v>
      </c>
      <c r="P34" s="56"/>
      <c r="Q34" s="53">
        <f t="shared" si="3"/>
        <v>2892.41</v>
      </c>
      <c r="R34" s="56">
        <v>2892.41</v>
      </c>
      <c r="S34" s="52"/>
      <c r="T34" s="52"/>
      <c r="U34" s="52"/>
      <c r="V34" s="52"/>
      <c r="W34" s="52"/>
      <c r="X34" s="52"/>
      <c r="Y34" s="52"/>
      <c r="Z34" s="21" t="s">
        <v>193</v>
      </c>
      <c r="AA34" s="54" t="s">
        <v>44</v>
      </c>
      <c r="AB34" s="4" t="str">
        <f t="shared" si="1"/>
        <v>2025-653224-0024</v>
      </c>
    </row>
    <row r="35" s="5" customFormat="1" ht="163" customHeight="1" spans="1:28">
      <c r="A35" s="16">
        <v>29</v>
      </c>
      <c r="B35" s="16" t="s">
        <v>202</v>
      </c>
      <c r="C35" s="21" t="s">
        <v>203</v>
      </c>
      <c r="D35" s="22" t="s">
        <v>47</v>
      </c>
      <c r="E35" s="23" t="s">
        <v>53</v>
      </c>
      <c r="F35" s="23" t="s">
        <v>155</v>
      </c>
      <c r="G35" s="21" t="s">
        <v>140</v>
      </c>
      <c r="H35" s="24" t="s">
        <v>204</v>
      </c>
      <c r="I35" s="21" t="s">
        <v>205</v>
      </c>
      <c r="J35" s="21">
        <v>139</v>
      </c>
      <c r="K35" s="23" t="s">
        <v>39</v>
      </c>
      <c r="L35" s="23" t="s">
        <v>40</v>
      </c>
      <c r="M35" s="21" t="s">
        <v>41</v>
      </c>
      <c r="N35" s="52" t="s">
        <v>42</v>
      </c>
      <c r="O35" s="53">
        <f t="shared" si="4"/>
        <v>971.19</v>
      </c>
      <c r="P35" s="56"/>
      <c r="Q35" s="53">
        <f t="shared" si="3"/>
        <v>971.19</v>
      </c>
      <c r="R35" s="56">
        <v>971.19</v>
      </c>
      <c r="S35" s="52"/>
      <c r="T35" s="52"/>
      <c r="U35" s="52"/>
      <c r="V35" s="52"/>
      <c r="W35" s="52"/>
      <c r="X35" s="52"/>
      <c r="Y35" s="52"/>
      <c r="Z35" s="21" t="s">
        <v>206</v>
      </c>
      <c r="AA35" s="54" t="s">
        <v>44</v>
      </c>
      <c r="AB35" s="4" t="str">
        <f t="shared" si="1"/>
        <v>2025-653224-0025</v>
      </c>
    </row>
    <row r="36" s="5" customFormat="1" ht="143" customHeight="1" spans="1:28">
      <c r="A36" s="16">
        <v>30</v>
      </c>
      <c r="B36" s="16" t="s">
        <v>207</v>
      </c>
      <c r="C36" s="25" t="s">
        <v>208</v>
      </c>
      <c r="D36" s="21" t="s">
        <v>47</v>
      </c>
      <c r="E36" s="21" t="s">
        <v>53</v>
      </c>
      <c r="F36" s="21" t="s">
        <v>209</v>
      </c>
      <c r="G36" s="21" t="s">
        <v>210</v>
      </c>
      <c r="H36" s="79" t="s">
        <v>211</v>
      </c>
      <c r="I36" s="21" t="s">
        <v>38</v>
      </c>
      <c r="J36" s="21">
        <v>1.6</v>
      </c>
      <c r="K36" s="23" t="s">
        <v>39</v>
      </c>
      <c r="L36" s="23" t="s">
        <v>40</v>
      </c>
      <c r="M36" s="21" t="s">
        <v>41</v>
      </c>
      <c r="N36" s="52" t="s">
        <v>42</v>
      </c>
      <c r="O36" s="47">
        <f t="shared" si="4"/>
        <v>5208</v>
      </c>
      <c r="P36" s="52"/>
      <c r="Q36" s="47">
        <f t="shared" si="3"/>
        <v>5208</v>
      </c>
      <c r="R36" s="52">
        <v>5208</v>
      </c>
      <c r="S36" s="52"/>
      <c r="T36" s="52"/>
      <c r="U36" s="52"/>
      <c r="V36" s="52"/>
      <c r="W36" s="52"/>
      <c r="X36" s="52"/>
      <c r="Y36" s="52"/>
      <c r="Z36" s="54" t="s">
        <v>50</v>
      </c>
      <c r="AA36" s="54" t="s">
        <v>212</v>
      </c>
      <c r="AB36" s="4" t="str">
        <f t="shared" si="1"/>
        <v>2025-653224-0026</v>
      </c>
    </row>
    <row r="37" s="5" customFormat="1" ht="241" customHeight="1" spans="1:28">
      <c r="A37" s="16">
        <v>31</v>
      </c>
      <c r="B37" s="16" t="s">
        <v>213</v>
      </c>
      <c r="C37" s="25" t="s">
        <v>214</v>
      </c>
      <c r="D37" s="25" t="s">
        <v>47</v>
      </c>
      <c r="E37" s="25" t="s">
        <v>53</v>
      </c>
      <c r="F37" s="25" t="s">
        <v>209</v>
      </c>
      <c r="G37" s="25" t="s">
        <v>215</v>
      </c>
      <c r="H37" s="25" t="s">
        <v>216</v>
      </c>
      <c r="I37" s="21" t="s">
        <v>217</v>
      </c>
      <c r="J37" s="21">
        <v>1</v>
      </c>
      <c r="K37" s="23" t="s">
        <v>39</v>
      </c>
      <c r="L37" s="23" t="s">
        <v>40</v>
      </c>
      <c r="M37" s="21" t="s">
        <v>41</v>
      </c>
      <c r="N37" s="52" t="s">
        <v>42</v>
      </c>
      <c r="O37" s="47">
        <f t="shared" si="4"/>
        <v>7100</v>
      </c>
      <c r="P37" s="52"/>
      <c r="Q37" s="47">
        <f t="shared" si="3"/>
        <v>7100</v>
      </c>
      <c r="R37" s="52">
        <v>7100</v>
      </c>
      <c r="S37" s="52"/>
      <c r="T37" s="52"/>
      <c r="U37" s="52"/>
      <c r="V37" s="52"/>
      <c r="W37" s="52"/>
      <c r="X37" s="52"/>
      <c r="Y37" s="52"/>
      <c r="Z37" s="54" t="s">
        <v>218</v>
      </c>
      <c r="AA37" s="54"/>
      <c r="AB37" s="4" t="str">
        <f t="shared" si="1"/>
        <v>2025-653224-0027</v>
      </c>
    </row>
    <row r="38" s="5" customFormat="1" ht="234" customHeight="1" spans="1:28">
      <c r="A38" s="16">
        <v>32</v>
      </c>
      <c r="B38" s="16" t="s">
        <v>219</v>
      </c>
      <c r="C38" s="25" t="s">
        <v>220</v>
      </c>
      <c r="D38" s="25" t="s">
        <v>47</v>
      </c>
      <c r="E38" s="25" t="s">
        <v>53</v>
      </c>
      <c r="F38" s="25" t="s">
        <v>209</v>
      </c>
      <c r="G38" s="25" t="s">
        <v>221</v>
      </c>
      <c r="H38" s="79" t="s">
        <v>222</v>
      </c>
      <c r="I38" s="21" t="s">
        <v>223</v>
      </c>
      <c r="J38" s="21">
        <v>10.6</v>
      </c>
      <c r="K38" s="23" t="s">
        <v>39</v>
      </c>
      <c r="L38" s="23" t="s">
        <v>40</v>
      </c>
      <c r="M38" s="21" t="s">
        <v>41</v>
      </c>
      <c r="N38" s="52" t="s">
        <v>42</v>
      </c>
      <c r="O38" s="47">
        <f t="shared" si="4"/>
        <v>3392</v>
      </c>
      <c r="P38" s="52"/>
      <c r="Q38" s="47">
        <f t="shared" si="3"/>
        <v>3392</v>
      </c>
      <c r="R38" s="88">
        <f>10.6*320</f>
        <v>3392</v>
      </c>
      <c r="S38" s="52"/>
      <c r="T38" s="52"/>
      <c r="U38" s="52"/>
      <c r="V38" s="52"/>
      <c r="W38" s="52"/>
      <c r="X38" s="52"/>
      <c r="Y38" s="52"/>
      <c r="Z38" s="54" t="s">
        <v>224</v>
      </c>
      <c r="AA38" s="54"/>
      <c r="AB38" s="4" t="str">
        <f t="shared" si="1"/>
        <v>2025-653224-0028</v>
      </c>
    </row>
    <row r="39" s="5" customFormat="1" ht="143" customHeight="1" spans="1:28">
      <c r="A39" s="16">
        <v>33</v>
      </c>
      <c r="B39" s="16" t="s">
        <v>225</v>
      </c>
      <c r="C39" s="25" t="s">
        <v>226</v>
      </c>
      <c r="D39" s="25" t="s">
        <v>47</v>
      </c>
      <c r="E39" s="25" t="s">
        <v>53</v>
      </c>
      <c r="F39" s="25" t="s">
        <v>209</v>
      </c>
      <c r="G39" s="25" t="s">
        <v>221</v>
      </c>
      <c r="H39" s="79" t="s">
        <v>227</v>
      </c>
      <c r="I39" s="21" t="s">
        <v>223</v>
      </c>
      <c r="J39" s="21">
        <v>5.7</v>
      </c>
      <c r="K39" s="23" t="s">
        <v>39</v>
      </c>
      <c r="L39" s="23" t="s">
        <v>40</v>
      </c>
      <c r="M39" s="21" t="s">
        <v>41</v>
      </c>
      <c r="N39" s="52" t="s">
        <v>42</v>
      </c>
      <c r="O39" s="47">
        <f t="shared" si="4"/>
        <v>2500</v>
      </c>
      <c r="P39" s="52"/>
      <c r="Q39" s="47">
        <f t="shared" si="3"/>
        <v>2500</v>
      </c>
      <c r="R39" s="88">
        <v>2500</v>
      </c>
      <c r="S39" s="52"/>
      <c r="T39" s="52"/>
      <c r="U39" s="52"/>
      <c r="V39" s="52"/>
      <c r="W39" s="52"/>
      <c r="X39" s="52"/>
      <c r="Y39" s="52"/>
      <c r="Z39" s="54" t="s">
        <v>228</v>
      </c>
      <c r="AA39" s="54"/>
      <c r="AB39" s="4" t="str">
        <f t="shared" si="1"/>
        <v>2025-653224-0029</v>
      </c>
    </row>
    <row r="40" s="5" customFormat="1" ht="143" customHeight="1" spans="1:28">
      <c r="A40" s="16">
        <v>34</v>
      </c>
      <c r="B40" s="16" t="s">
        <v>229</v>
      </c>
      <c r="C40" s="21" t="s">
        <v>230</v>
      </c>
      <c r="D40" s="22" t="s">
        <v>47</v>
      </c>
      <c r="E40" s="23" t="s">
        <v>231</v>
      </c>
      <c r="F40" s="23" t="s">
        <v>155</v>
      </c>
      <c r="G40" s="21" t="s">
        <v>123</v>
      </c>
      <c r="H40" s="24" t="s">
        <v>232</v>
      </c>
      <c r="I40" s="21" t="s">
        <v>38</v>
      </c>
      <c r="J40" s="21">
        <v>7.786</v>
      </c>
      <c r="K40" s="23" t="s">
        <v>39</v>
      </c>
      <c r="L40" s="23" t="s">
        <v>40</v>
      </c>
      <c r="M40" s="21" t="s">
        <v>41</v>
      </c>
      <c r="N40" s="52" t="s">
        <v>42</v>
      </c>
      <c r="O40" s="53">
        <f>7.786*80+559*0.55+83*0.25</f>
        <v>951.08</v>
      </c>
      <c r="P40" s="53"/>
      <c r="Q40" s="53">
        <v>951.08</v>
      </c>
      <c r="R40" s="56">
        <v>951.08</v>
      </c>
      <c r="S40" s="52"/>
      <c r="T40" s="52"/>
      <c r="U40" s="52"/>
      <c r="V40" s="52"/>
      <c r="W40" s="52"/>
      <c r="X40" s="52"/>
      <c r="Y40" s="52"/>
      <c r="Z40" s="21" t="s">
        <v>158</v>
      </c>
      <c r="AA40" s="54"/>
      <c r="AB40" s="4" t="str">
        <f t="shared" ref="AB40:AB71" si="5">B40</f>
        <v>2025-653224-0074</v>
      </c>
    </row>
    <row r="41" s="5" customFormat="1" ht="143" customHeight="1" spans="1:28">
      <c r="A41" s="16">
        <v>35</v>
      </c>
      <c r="B41" s="16" t="s">
        <v>233</v>
      </c>
      <c r="C41" s="21" t="s">
        <v>234</v>
      </c>
      <c r="D41" s="22" t="s">
        <v>47</v>
      </c>
      <c r="E41" s="23" t="s">
        <v>231</v>
      </c>
      <c r="F41" s="23" t="s">
        <v>155</v>
      </c>
      <c r="G41" s="21" t="s">
        <v>235</v>
      </c>
      <c r="H41" s="24" t="s">
        <v>236</v>
      </c>
      <c r="I41" s="21"/>
      <c r="J41" s="21"/>
      <c r="K41" s="23" t="s">
        <v>39</v>
      </c>
      <c r="L41" s="23" t="s">
        <v>40</v>
      </c>
      <c r="M41" s="21" t="s">
        <v>41</v>
      </c>
      <c r="N41" s="52" t="s">
        <v>42</v>
      </c>
      <c r="O41" s="47">
        <v>6300</v>
      </c>
      <c r="P41" s="47"/>
      <c r="Q41" s="47">
        <v>6300</v>
      </c>
      <c r="R41" s="52">
        <v>6300</v>
      </c>
      <c r="S41" s="52"/>
      <c r="T41" s="52"/>
      <c r="U41" s="52"/>
      <c r="V41" s="52"/>
      <c r="W41" s="52"/>
      <c r="X41" s="52"/>
      <c r="Y41" s="52"/>
      <c r="Z41" s="21" t="s">
        <v>158</v>
      </c>
      <c r="AA41" s="54"/>
      <c r="AB41" s="4" t="str">
        <f t="shared" si="5"/>
        <v>2025-653224-0075</v>
      </c>
    </row>
    <row r="42" s="5" customFormat="1" ht="143" customHeight="1" spans="1:28">
      <c r="A42" s="16">
        <v>36</v>
      </c>
      <c r="B42" s="16" t="s">
        <v>237</v>
      </c>
      <c r="C42" s="21" t="s">
        <v>238</v>
      </c>
      <c r="D42" s="22" t="s">
        <v>47</v>
      </c>
      <c r="E42" s="23" t="s">
        <v>231</v>
      </c>
      <c r="F42" s="23" t="s">
        <v>155</v>
      </c>
      <c r="G42" s="21" t="s">
        <v>239</v>
      </c>
      <c r="H42" s="24" t="s">
        <v>240</v>
      </c>
      <c r="I42" s="21" t="s">
        <v>38</v>
      </c>
      <c r="J42" s="21">
        <f>0.92*1.3+4.44+0.5</f>
        <v>6.136</v>
      </c>
      <c r="K42" s="23" t="s">
        <v>39</v>
      </c>
      <c r="L42" s="23" t="s">
        <v>40</v>
      </c>
      <c r="M42" s="21" t="s">
        <v>41</v>
      </c>
      <c r="N42" s="52" t="s">
        <v>42</v>
      </c>
      <c r="O42" s="47">
        <v>1450</v>
      </c>
      <c r="P42" s="47"/>
      <c r="Q42" s="47">
        <v>1450</v>
      </c>
      <c r="R42" s="52">
        <v>1450</v>
      </c>
      <c r="S42" s="52"/>
      <c r="T42" s="52"/>
      <c r="U42" s="52"/>
      <c r="V42" s="52"/>
      <c r="W42" s="52"/>
      <c r="X42" s="52"/>
      <c r="Y42" s="52"/>
      <c r="Z42" s="21" t="s">
        <v>158</v>
      </c>
      <c r="AA42" s="54"/>
      <c r="AB42" s="4" t="str">
        <f t="shared" si="5"/>
        <v>2025-653224-0076</v>
      </c>
    </row>
    <row r="43" s="5" customFormat="1" ht="254" customHeight="1" spans="1:28">
      <c r="A43" s="16">
        <v>37</v>
      </c>
      <c r="B43" s="16" t="s">
        <v>241</v>
      </c>
      <c r="C43" s="23" t="s">
        <v>242</v>
      </c>
      <c r="D43" s="23" t="s">
        <v>33</v>
      </c>
      <c r="E43" s="23" t="s">
        <v>53</v>
      </c>
      <c r="F43" s="23" t="s">
        <v>243</v>
      </c>
      <c r="G43" s="21" t="s">
        <v>123</v>
      </c>
      <c r="H43" s="30" t="s">
        <v>244</v>
      </c>
      <c r="I43" s="21" t="s">
        <v>38</v>
      </c>
      <c r="J43" s="21">
        <v>40.7</v>
      </c>
      <c r="K43" s="23" t="s">
        <v>99</v>
      </c>
      <c r="L43" s="23" t="s">
        <v>99</v>
      </c>
      <c r="M43" s="46" t="s">
        <v>100</v>
      </c>
      <c r="N43" s="52" t="s">
        <v>42</v>
      </c>
      <c r="O43" s="47">
        <f t="shared" ref="O43:O49" si="6">P43+Q43+V43</f>
        <v>2300</v>
      </c>
      <c r="P43" s="52"/>
      <c r="Q43" s="47">
        <f>SUM(R43:U43)</f>
        <v>2300</v>
      </c>
      <c r="R43" s="52"/>
      <c r="S43" s="52">
        <v>2300</v>
      </c>
      <c r="T43" s="52"/>
      <c r="U43" s="52"/>
      <c r="V43" s="52"/>
      <c r="W43" s="52"/>
      <c r="X43" s="52"/>
      <c r="Y43" s="52"/>
      <c r="Z43" s="23" t="s">
        <v>245</v>
      </c>
      <c r="AA43" s="54" t="s">
        <v>44</v>
      </c>
      <c r="AB43" s="4" t="str">
        <f t="shared" si="5"/>
        <v>2025-653224-0030</v>
      </c>
    </row>
    <row r="44" s="5" customFormat="1" ht="249" customHeight="1" spans="1:28">
      <c r="A44" s="16">
        <v>38</v>
      </c>
      <c r="B44" s="16" t="s">
        <v>246</v>
      </c>
      <c r="C44" s="23" t="s">
        <v>247</v>
      </c>
      <c r="D44" s="23" t="s">
        <v>33</v>
      </c>
      <c r="E44" s="23" t="s">
        <v>53</v>
      </c>
      <c r="F44" s="23" t="s">
        <v>243</v>
      </c>
      <c r="G44" s="23" t="s">
        <v>248</v>
      </c>
      <c r="H44" s="30" t="s">
        <v>249</v>
      </c>
      <c r="I44" s="21" t="s">
        <v>38</v>
      </c>
      <c r="J44" s="21">
        <v>13.5</v>
      </c>
      <c r="K44" s="23" t="s">
        <v>99</v>
      </c>
      <c r="L44" s="23" t="s">
        <v>99</v>
      </c>
      <c r="M44" s="46" t="s">
        <v>100</v>
      </c>
      <c r="N44" s="52" t="s">
        <v>42</v>
      </c>
      <c r="O44" s="47">
        <f t="shared" si="6"/>
        <v>1620</v>
      </c>
      <c r="P44" s="52"/>
      <c r="Q44" s="47">
        <f>SUM(R44:U44)</f>
        <v>1620</v>
      </c>
      <c r="R44" s="52"/>
      <c r="S44" s="52">
        <v>1620</v>
      </c>
      <c r="T44" s="52"/>
      <c r="U44" s="52"/>
      <c r="V44" s="52"/>
      <c r="W44" s="52"/>
      <c r="X44" s="52"/>
      <c r="Y44" s="52"/>
      <c r="Z44" s="23" t="s">
        <v>245</v>
      </c>
      <c r="AA44" s="54"/>
      <c r="AB44" s="4" t="str">
        <f t="shared" si="5"/>
        <v>2025-653224-0031</v>
      </c>
    </row>
    <row r="45" s="5" customFormat="1" ht="287" customHeight="1" spans="1:28">
      <c r="A45" s="16">
        <v>39</v>
      </c>
      <c r="B45" s="16" t="s">
        <v>250</v>
      </c>
      <c r="C45" s="23" t="s">
        <v>251</v>
      </c>
      <c r="D45" s="23" t="s">
        <v>33</v>
      </c>
      <c r="E45" s="23" t="s">
        <v>53</v>
      </c>
      <c r="F45" s="23" t="s">
        <v>54</v>
      </c>
      <c r="G45" s="21" t="s">
        <v>156</v>
      </c>
      <c r="H45" s="80" t="s">
        <v>252</v>
      </c>
      <c r="I45" s="21" t="s">
        <v>253</v>
      </c>
      <c r="J45" s="21">
        <v>24038</v>
      </c>
      <c r="K45" s="23" t="s">
        <v>254</v>
      </c>
      <c r="L45" s="52" t="s">
        <v>255</v>
      </c>
      <c r="M45" s="52" t="s">
        <v>256</v>
      </c>
      <c r="N45" s="52" t="s">
        <v>42</v>
      </c>
      <c r="O45" s="47">
        <f t="shared" si="6"/>
        <v>1624</v>
      </c>
      <c r="P45" s="52"/>
      <c r="Q45" s="47">
        <f t="shared" ref="Q45:Q60" si="7">SUM(R45:U45)</f>
        <v>1624</v>
      </c>
      <c r="R45" s="52"/>
      <c r="S45" s="52">
        <v>1624</v>
      </c>
      <c r="T45" s="52"/>
      <c r="U45" s="52"/>
      <c r="V45" s="52"/>
      <c r="W45" s="52"/>
      <c r="X45" s="52"/>
      <c r="Y45" s="52"/>
      <c r="Z45" s="23" t="s">
        <v>257</v>
      </c>
      <c r="AA45" s="54" t="s">
        <v>167</v>
      </c>
      <c r="AB45" s="4" t="str">
        <f t="shared" si="5"/>
        <v>2025-653224-0032</v>
      </c>
    </row>
    <row r="46" s="5" customFormat="1" ht="308" customHeight="1" spans="1:28">
      <c r="A46" s="16">
        <v>40</v>
      </c>
      <c r="B46" s="16" t="s">
        <v>258</v>
      </c>
      <c r="C46" s="23" t="s">
        <v>259</v>
      </c>
      <c r="D46" s="23" t="s">
        <v>33</v>
      </c>
      <c r="E46" s="23" t="s">
        <v>53</v>
      </c>
      <c r="F46" s="23" t="s">
        <v>54</v>
      </c>
      <c r="G46" s="21" t="s">
        <v>260</v>
      </c>
      <c r="H46" s="30" t="s">
        <v>261</v>
      </c>
      <c r="I46" s="21" t="s">
        <v>253</v>
      </c>
      <c r="J46" s="21">
        <v>6055</v>
      </c>
      <c r="K46" s="23" t="s">
        <v>254</v>
      </c>
      <c r="L46" s="52" t="s">
        <v>255</v>
      </c>
      <c r="M46" s="52" t="s">
        <v>256</v>
      </c>
      <c r="N46" s="52" t="s">
        <v>42</v>
      </c>
      <c r="O46" s="47">
        <f t="shared" si="6"/>
        <v>431</v>
      </c>
      <c r="P46" s="52"/>
      <c r="Q46" s="47">
        <f t="shared" si="7"/>
        <v>431</v>
      </c>
      <c r="R46" s="52"/>
      <c r="S46" s="52">
        <v>431</v>
      </c>
      <c r="T46" s="52"/>
      <c r="U46" s="52"/>
      <c r="V46" s="52"/>
      <c r="W46" s="52"/>
      <c r="X46" s="52"/>
      <c r="Y46" s="52"/>
      <c r="Z46" s="23" t="s">
        <v>257</v>
      </c>
      <c r="AA46" s="23" t="s">
        <v>174</v>
      </c>
      <c r="AB46" s="4" t="str">
        <f t="shared" si="5"/>
        <v>2025-653224-0033</v>
      </c>
    </row>
    <row r="47" s="5" customFormat="1" ht="296" customHeight="1" spans="1:28">
      <c r="A47" s="16">
        <v>41</v>
      </c>
      <c r="B47" s="16" t="s">
        <v>262</v>
      </c>
      <c r="C47" s="23" t="s">
        <v>263</v>
      </c>
      <c r="D47" s="23" t="s">
        <v>33</v>
      </c>
      <c r="E47" s="23" t="s">
        <v>53</v>
      </c>
      <c r="F47" s="23" t="s">
        <v>243</v>
      </c>
      <c r="G47" s="21" t="s">
        <v>264</v>
      </c>
      <c r="H47" s="30" t="s">
        <v>265</v>
      </c>
      <c r="I47" s="21" t="s">
        <v>253</v>
      </c>
      <c r="J47" s="21">
        <v>22643</v>
      </c>
      <c r="K47" s="23" t="s">
        <v>254</v>
      </c>
      <c r="L47" s="52" t="s">
        <v>255</v>
      </c>
      <c r="M47" s="52" t="s">
        <v>256</v>
      </c>
      <c r="N47" s="52" t="s">
        <v>42</v>
      </c>
      <c r="O47" s="47">
        <f t="shared" si="6"/>
        <v>1512</v>
      </c>
      <c r="P47" s="52"/>
      <c r="Q47" s="47">
        <f t="shared" si="7"/>
        <v>1512</v>
      </c>
      <c r="R47" s="52"/>
      <c r="S47" s="52">
        <v>1512</v>
      </c>
      <c r="T47" s="52"/>
      <c r="U47" s="52"/>
      <c r="V47" s="52"/>
      <c r="W47" s="52"/>
      <c r="X47" s="52"/>
      <c r="Y47" s="52"/>
      <c r="Z47" s="23" t="s">
        <v>257</v>
      </c>
      <c r="AA47" s="23" t="s">
        <v>174</v>
      </c>
      <c r="AB47" s="4" t="str">
        <f t="shared" si="5"/>
        <v>2025-653224-0034</v>
      </c>
    </row>
    <row r="48" s="5" customFormat="1" ht="300" customHeight="1" spans="1:28">
      <c r="A48" s="16">
        <v>42</v>
      </c>
      <c r="B48" s="16" t="s">
        <v>266</v>
      </c>
      <c r="C48" s="23" t="s">
        <v>267</v>
      </c>
      <c r="D48" s="23" t="s">
        <v>33</v>
      </c>
      <c r="E48" s="23" t="s">
        <v>53</v>
      </c>
      <c r="F48" s="23" t="s">
        <v>243</v>
      </c>
      <c r="G48" s="21" t="s">
        <v>268</v>
      </c>
      <c r="H48" s="30" t="s">
        <v>269</v>
      </c>
      <c r="I48" s="21" t="s">
        <v>253</v>
      </c>
      <c r="J48" s="21">
        <v>8620</v>
      </c>
      <c r="K48" s="23" t="s">
        <v>254</v>
      </c>
      <c r="L48" s="52" t="s">
        <v>255</v>
      </c>
      <c r="M48" s="52" t="s">
        <v>256</v>
      </c>
      <c r="N48" s="52" t="s">
        <v>42</v>
      </c>
      <c r="O48" s="47">
        <f t="shared" si="6"/>
        <v>760</v>
      </c>
      <c r="P48" s="52"/>
      <c r="Q48" s="47">
        <f t="shared" si="7"/>
        <v>760</v>
      </c>
      <c r="R48" s="52"/>
      <c r="S48" s="52">
        <v>760</v>
      </c>
      <c r="T48" s="52"/>
      <c r="U48" s="52"/>
      <c r="V48" s="52"/>
      <c r="W48" s="52"/>
      <c r="X48" s="52"/>
      <c r="Y48" s="52"/>
      <c r="Z48" s="23" t="s">
        <v>257</v>
      </c>
      <c r="AA48" s="23" t="s">
        <v>174</v>
      </c>
      <c r="AB48" s="4" t="str">
        <f t="shared" si="5"/>
        <v>2025-653224-0035</v>
      </c>
    </row>
    <row r="49" s="5" customFormat="1" ht="300" customHeight="1" spans="1:28">
      <c r="A49" s="16">
        <v>43</v>
      </c>
      <c r="B49" s="16" t="s">
        <v>270</v>
      </c>
      <c r="C49" s="23" t="s">
        <v>271</v>
      </c>
      <c r="D49" s="23" t="s">
        <v>33</v>
      </c>
      <c r="E49" s="23" t="s">
        <v>53</v>
      </c>
      <c r="F49" s="23" t="s">
        <v>243</v>
      </c>
      <c r="G49" s="21" t="s">
        <v>272</v>
      </c>
      <c r="H49" s="30" t="s">
        <v>273</v>
      </c>
      <c r="I49" s="21" t="s">
        <v>253</v>
      </c>
      <c r="J49" s="21">
        <v>6001</v>
      </c>
      <c r="K49" s="23" t="s">
        <v>254</v>
      </c>
      <c r="L49" s="52" t="s">
        <v>255</v>
      </c>
      <c r="M49" s="52" t="s">
        <v>256</v>
      </c>
      <c r="N49" s="52" t="s">
        <v>42</v>
      </c>
      <c r="O49" s="47">
        <f t="shared" si="6"/>
        <v>700</v>
      </c>
      <c r="P49" s="52"/>
      <c r="Q49" s="47">
        <f t="shared" si="7"/>
        <v>700</v>
      </c>
      <c r="R49" s="52"/>
      <c r="S49" s="52">
        <v>700</v>
      </c>
      <c r="T49" s="52"/>
      <c r="U49" s="52"/>
      <c r="V49" s="52"/>
      <c r="W49" s="52"/>
      <c r="X49" s="52"/>
      <c r="Y49" s="52"/>
      <c r="Z49" s="23" t="s">
        <v>257</v>
      </c>
      <c r="AA49" s="23"/>
      <c r="AB49" s="4" t="str">
        <f t="shared" si="5"/>
        <v>2025-653224-0036</v>
      </c>
    </row>
    <row r="50" s="5" customFormat="1" ht="174" customHeight="1" spans="1:28">
      <c r="A50" s="16">
        <v>44</v>
      </c>
      <c r="B50" s="16" t="s">
        <v>274</v>
      </c>
      <c r="C50" s="21" t="s">
        <v>275</v>
      </c>
      <c r="D50" s="22" t="s">
        <v>47</v>
      </c>
      <c r="E50" s="21" t="s">
        <v>53</v>
      </c>
      <c r="F50" s="23" t="s">
        <v>243</v>
      </c>
      <c r="G50" s="21" t="s">
        <v>276</v>
      </c>
      <c r="H50" s="24" t="s">
        <v>277</v>
      </c>
      <c r="I50" s="21" t="s">
        <v>278</v>
      </c>
      <c r="J50" s="21">
        <v>2</v>
      </c>
      <c r="K50" s="21" t="s">
        <v>279</v>
      </c>
      <c r="L50" s="21" t="s">
        <v>135</v>
      </c>
      <c r="M50" s="21" t="s">
        <v>280</v>
      </c>
      <c r="N50" s="46" t="s">
        <v>42</v>
      </c>
      <c r="O50" s="53">
        <v>890.12</v>
      </c>
      <c r="P50" s="52"/>
      <c r="Q50" s="53">
        <f t="shared" si="7"/>
        <v>890.12</v>
      </c>
      <c r="R50" s="56">
        <v>890.12</v>
      </c>
      <c r="S50" s="52"/>
      <c r="T50" s="52"/>
      <c r="U50" s="52"/>
      <c r="V50" s="52"/>
      <c r="W50" s="52"/>
      <c r="X50" s="52"/>
      <c r="Y50" s="52"/>
      <c r="Z50" s="24" t="s">
        <v>281</v>
      </c>
      <c r="AA50" s="23" t="s">
        <v>167</v>
      </c>
      <c r="AB50" s="4" t="str">
        <f t="shared" si="5"/>
        <v>2025-653224-0037</v>
      </c>
    </row>
    <row r="51" s="5" customFormat="1" ht="332" customHeight="1" spans="1:28">
      <c r="A51" s="16">
        <v>45</v>
      </c>
      <c r="B51" s="16" t="s">
        <v>282</v>
      </c>
      <c r="C51" s="21" t="s">
        <v>283</v>
      </c>
      <c r="D51" s="22" t="s">
        <v>47</v>
      </c>
      <c r="E51" s="21" t="s">
        <v>53</v>
      </c>
      <c r="F51" s="21" t="s">
        <v>243</v>
      </c>
      <c r="G51" s="21" t="s">
        <v>284</v>
      </c>
      <c r="H51" s="24" t="s">
        <v>285</v>
      </c>
      <c r="I51" s="21" t="s">
        <v>130</v>
      </c>
      <c r="J51" s="21">
        <v>800</v>
      </c>
      <c r="K51" s="21" t="s">
        <v>279</v>
      </c>
      <c r="L51" s="21" t="s">
        <v>75</v>
      </c>
      <c r="M51" s="21" t="s">
        <v>280</v>
      </c>
      <c r="N51" s="52" t="s">
        <v>42</v>
      </c>
      <c r="O51" s="47">
        <f>P51+Q51+V51</f>
        <v>325</v>
      </c>
      <c r="P51" s="52"/>
      <c r="Q51" s="47">
        <f t="shared" si="7"/>
        <v>325</v>
      </c>
      <c r="R51" s="47">
        <v>325</v>
      </c>
      <c r="S51" s="52"/>
      <c r="T51" s="52"/>
      <c r="U51" s="52"/>
      <c r="V51" s="52"/>
      <c r="W51" s="52"/>
      <c r="X51" s="52"/>
      <c r="Y51" s="52"/>
      <c r="Z51" s="24" t="s">
        <v>286</v>
      </c>
      <c r="AA51" s="23" t="s">
        <v>167</v>
      </c>
      <c r="AB51" s="4" t="str">
        <f t="shared" si="5"/>
        <v>2025-653224-0038</v>
      </c>
    </row>
    <row r="52" s="5" customFormat="1" ht="265" customHeight="1" spans="1:28">
      <c r="A52" s="16">
        <v>46</v>
      </c>
      <c r="B52" s="16" t="s">
        <v>287</v>
      </c>
      <c r="C52" s="21" t="s">
        <v>288</v>
      </c>
      <c r="D52" s="22" t="s">
        <v>47</v>
      </c>
      <c r="E52" s="23" t="s">
        <v>231</v>
      </c>
      <c r="F52" s="23" t="s">
        <v>155</v>
      </c>
      <c r="G52" s="21" t="s">
        <v>289</v>
      </c>
      <c r="H52" s="24" t="s">
        <v>290</v>
      </c>
      <c r="I52" s="21" t="s">
        <v>38</v>
      </c>
      <c r="J52" s="21">
        <v>3.98</v>
      </c>
      <c r="K52" s="23" t="s">
        <v>39</v>
      </c>
      <c r="L52" s="23" t="s">
        <v>40</v>
      </c>
      <c r="M52" s="21" t="s">
        <v>41</v>
      </c>
      <c r="N52" s="52" t="s">
        <v>42</v>
      </c>
      <c r="O52" s="53">
        <f t="shared" ref="O51:O53" si="8">P52+Q52+V52</f>
        <v>301.09</v>
      </c>
      <c r="P52" s="56"/>
      <c r="Q52" s="53">
        <f t="shared" si="7"/>
        <v>301.09</v>
      </c>
      <c r="R52" s="53">
        <v>301.09</v>
      </c>
      <c r="S52" s="52"/>
      <c r="T52" s="52"/>
      <c r="U52" s="52"/>
      <c r="V52" s="52"/>
      <c r="W52" s="52"/>
      <c r="X52" s="52"/>
      <c r="Y52" s="52"/>
      <c r="Z52" s="21" t="s">
        <v>158</v>
      </c>
      <c r="AA52" s="21" t="s">
        <v>44</v>
      </c>
      <c r="AB52" s="4" t="str">
        <f t="shared" si="5"/>
        <v>2025-653224-0039</v>
      </c>
    </row>
    <row r="53" s="5" customFormat="1" ht="265" customHeight="1" spans="1:28">
      <c r="A53" s="16">
        <v>47</v>
      </c>
      <c r="B53" s="16" t="s">
        <v>291</v>
      </c>
      <c r="C53" s="23" t="s">
        <v>292</v>
      </c>
      <c r="D53" s="22" t="s">
        <v>47</v>
      </c>
      <c r="E53" s="23" t="s">
        <v>53</v>
      </c>
      <c r="F53" s="23" t="s">
        <v>243</v>
      </c>
      <c r="G53" s="23" t="s">
        <v>293</v>
      </c>
      <c r="H53" s="30" t="s">
        <v>294</v>
      </c>
      <c r="I53" s="21" t="s">
        <v>38</v>
      </c>
      <c r="J53" s="21">
        <v>7.932</v>
      </c>
      <c r="K53" s="21" t="s">
        <v>279</v>
      </c>
      <c r="L53" s="23" t="s">
        <v>60</v>
      </c>
      <c r="M53" s="21" t="s">
        <v>280</v>
      </c>
      <c r="N53" s="46" t="s">
        <v>295</v>
      </c>
      <c r="O53" s="47">
        <f t="shared" si="8"/>
        <v>372</v>
      </c>
      <c r="P53" s="52"/>
      <c r="Q53" s="47">
        <f t="shared" si="7"/>
        <v>372</v>
      </c>
      <c r="R53" s="52">
        <v>372</v>
      </c>
      <c r="S53" s="52"/>
      <c r="T53" s="52"/>
      <c r="U53" s="52"/>
      <c r="V53" s="52"/>
      <c r="W53" s="52"/>
      <c r="X53" s="52"/>
      <c r="Y53" s="52"/>
      <c r="Z53" s="21" t="s">
        <v>193</v>
      </c>
      <c r="AA53" s="23" t="s">
        <v>167</v>
      </c>
      <c r="AB53" s="4" t="str">
        <f t="shared" si="5"/>
        <v>2025-653224-0040</v>
      </c>
    </row>
    <row r="54" s="5" customFormat="1" ht="265" customHeight="1" spans="1:28">
      <c r="A54" s="16">
        <v>48</v>
      </c>
      <c r="B54" s="16" t="s">
        <v>296</v>
      </c>
      <c r="C54" s="23" t="s">
        <v>297</v>
      </c>
      <c r="D54" s="22" t="s">
        <v>47</v>
      </c>
      <c r="E54" s="23" t="s">
        <v>53</v>
      </c>
      <c r="F54" s="23" t="s">
        <v>243</v>
      </c>
      <c r="G54" s="23" t="s">
        <v>293</v>
      </c>
      <c r="H54" s="30" t="s">
        <v>298</v>
      </c>
      <c r="I54" s="21" t="s">
        <v>38</v>
      </c>
      <c r="J54" s="21">
        <v>7.645</v>
      </c>
      <c r="K54" s="21" t="s">
        <v>279</v>
      </c>
      <c r="L54" s="23" t="s">
        <v>60</v>
      </c>
      <c r="M54" s="21" t="s">
        <v>280</v>
      </c>
      <c r="N54" s="46" t="s">
        <v>295</v>
      </c>
      <c r="O54" s="47">
        <f>Q54</f>
        <v>372</v>
      </c>
      <c r="P54" s="52"/>
      <c r="Q54" s="47">
        <f t="shared" si="7"/>
        <v>372</v>
      </c>
      <c r="R54" s="52">
        <v>372</v>
      </c>
      <c r="S54" s="52"/>
      <c r="T54" s="52"/>
      <c r="U54" s="52"/>
      <c r="V54" s="52"/>
      <c r="W54" s="52"/>
      <c r="X54" s="52"/>
      <c r="Y54" s="52"/>
      <c r="Z54" s="21" t="s">
        <v>193</v>
      </c>
      <c r="AA54" s="23" t="s">
        <v>167</v>
      </c>
      <c r="AB54" s="4" t="str">
        <f t="shared" si="5"/>
        <v>2025-653224-0041</v>
      </c>
    </row>
    <row r="55" s="5" customFormat="1" ht="265" customHeight="1" spans="1:28">
      <c r="A55" s="16">
        <v>49</v>
      </c>
      <c r="B55" s="16" t="s">
        <v>299</v>
      </c>
      <c r="C55" s="23" t="s">
        <v>300</v>
      </c>
      <c r="D55" s="22" t="s">
        <v>47</v>
      </c>
      <c r="E55" s="23" t="s">
        <v>53</v>
      </c>
      <c r="F55" s="23" t="s">
        <v>243</v>
      </c>
      <c r="G55" s="23" t="s">
        <v>293</v>
      </c>
      <c r="H55" s="30" t="s">
        <v>301</v>
      </c>
      <c r="I55" s="21" t="s">
        <v>38</v>
      </c>
      <c r="J55" s="21">
        <v>5.066</v>
      </c>
      <c r="K55" s="21" t="s">
        <v>279</v>
      </c>
      <c r="L55" s="23" t="s">
        <v>60</v>
      </c>
      <c r="M55" s="21" t="s">
        <v>280</v>
      </c>
      <c r="N55" s="46" t="s">
        <v>295</v>
      </c>
      <c r="O55" s="47">
        <f t="shared" ref="O55:O60" si="9">P55+Q55+V55</f>
        <v>254</v>
      </c>
      <c r="P55" s="52"/>
      <c r="Q55" s="47">
        <f t="shared" si="7"/>
        <v>254</v>
      </c>
      <c r="R55" s="52">
        <v>254</v>
      </c>
      <c r="S55" s="52"/>
      <c r="T55" s="52"/>
      <c r="U55" s="52"/>
      <c r="V55" s="52"/>
      <c r="W55" s="52"/>
      <c r="X55" s="52"/>
      <c r="Y55" s="52"/>
      <c r="Z55" s="21" t="s">
        <v>193</v>
      </c>
      <c r="AA55" s="23" t="s">
        <v>167</v>
      </c>
      <c r="AB55" s="4" t="str">
        <f t="shared" si="5"/>
        <v>2025-653224-0042</v>
      </c>
    </row>
    <row r="56" s="5" customFormat="1" ht="299" customHeight="1" spans="1:28">
      <c r="A56" s="16">
        <v>50</v>
      </c>
      <c r="B56" s="16" t="s">
        <v>302</v>
      </c>
      <c r="C56" s="23" t="s">
        <v>303</v>
      </c>
      <c r="D56" s="22" t="s">
        <v>47</v>
      </c>
      <c r="E56" s="23" t="s">
        <v>53</v>
      </c>
      <c r="F56" s="23" t="s">
        <v>304</v>
      </c>
      <c r="G56" s="23" t="s">
        <v>305</v>
      </c>
      <c r="H56" s="30" t="s">
        <v>306</v>
      </c>
      <c r="I56" s="21" t="s">
        <v>38</v>
      </c>
      <c r="J56" s="21">
        <v>4.68</v>
      </c>
      <c r="K56" s="23" t="s">
        <v>307</v>
      </c>
      <c r="L56" s="23" t="s">
        <v>40</v>
      </c>
      <c r="M56" s="21" t="s">
        <v>308</v>
      </c>
      <c r="N56" s="46" t="s">
        <v>295</v>
      </c>
      <c r="O56" s="47">
        <f t="shared" si="9"/>
        <v>348</v>
      </c>
      <c r="P56" s="52"/>
      <c r="Q56" s="47">
        <f t="shared" si="7"/>
        <v>348</v>
      </c>
      <c r="R56" s="52">
        <v>348</v>
      </c>
      <c r="S56" s="52"/>
      <c r="T56" s="52"/>
      <c r="U56" s="52"/>
      <c r="V56" s="52"/>
      <c r="W56" s="52"/>
      <c r="X56" s="52"/>
      <c r="Y56" s="52"/>
      <c r="Z56" s="21" t="s">
        <v>158</v>
      </c>
      <c r="AA56" s="21" t="s">
        <v>44</v>
      </c>
      <c r="AB56" s="4" t="str">
        <f t="shared" si="5"/>
        <v>2025-653224-0043</v>
      </c>
    </row>
    <row r="57" s="5" customFormat="1" ht="304" customHeight="1" spans="1:28">
      <c r="A57" s="16">
        <v>51</v>
      </c>
      <c r="B57" s="16" t="s">
        <v>309</v>
      </c>
      <c r="C57" s="23" t="s">
        <v>310</v>
      </c>
      <c r="D57" s="22" t="s">
        <v>47</v>
      </c>
      <c r="E57" s="23" t="s">
        <v>53</v>
      </c>
      <c r="F57" s="23" t="s">
        <v>243</v>
      </c>
      <c r="G57" s="23" t="s">
        <v>311</v>
      </c>
      <c r="H57" s="30" t="s">
        <v>312</v>
      </c>
      <c r="I57" s="21" t="s">
        <v>130</v>
      </c>
      <c r="J57" s="21">
        <v>3200</v>
      </c>
      <c r="K57" s="23" t="s">
        <v>307</v>
      </c>
      <c r="L57" s="46" t="s">
        <v>75</v>
      </c>
      <c r="M57" s="52" t="s">
        <v>308</v>
      </c>
      <c r="N57" s="46" t="s">
        <v>42</v>
      </c>
      <c r="O57" s="47">
        <f t="shared" si="9"/>
        <v>913</v>
      </c>
      <c r="P57" s="53"/>
      <c r="Q57" s="47">
        <f t="shared" si="7"/>
        <v>913</v>
      </c>
      <c r="R57" s="21">
        <v>913</v>
      </c>
      <c r="S57" s="53"/>
      <c r="T57" s="53"/>
      <c r="U57" s="53"/>
      <c r="V57" s="89"/>
      <c r="W57" s="89"/>
      <c r="X57" s="89"/>
      <c r="Y57" s="23" t="s">
        <v>313</v>
      </c>
      <c r="Z57" s="21" t="s">
        <v>314</v>
      </c>
      <c r="AA57" s="21" t="s">
        <v>174</v>
      </c>
      <c r="AB57" s="4" t="str">
        <f t="shared" si="5"/>
        <v>2025-653224-0044</v>
      </c>
    </row>
    <row r="58" s="5" customFormat="1" ht="271" customHeight="1" spans="1:28">
      <c r="A58" s="16">
        <v>52</v>
      </c>
      <c r="B58" s="16" t="s">
        <v>315</v>
      </c>
      <c r="C58" s="23" t="s">
        <v>316</v>
      </c>
      <c r="D58" s="23" t="s">
        <v>33</v>
      </c>
      <c r="E58" s="23" t="s">
        <v>53</v>
      </c>
      <c r="F58" s="81" t="s">
        <v>243</v>
      </c>
      <c r="G58" s="21" t="s">
        <v>317</v>
      </c>
      <c r="H58" s="30" t="s">
        <v>318</v>
      </c>
      <c r="I58" s="21" t="s">
        <v>74</v>
      </c>
      <c r="J58" s="21">
        <v>231</v>
      </c>
      <c r="K58" s="23" t="s">
        <v>319</v>
      </c>
      <c r="L58" s="23" t="s">
        <v>75</v>
      </c>
      <c r="M58" s="21" t="s">
        <v>320</v>
      </c>
      <c r="N58" s="46" t="s">
        <v>42</v>
      </c>
      <c r="O58" s="47">
        <f t="shared" si="9"/>
        <v>750</v>
      </c>
      <c r="P58" s="52"/>
      <c r="Q58" s="47">
        <f t="shared" si="7"/>
        <v>750</v>
      </c>
      <c r="R58" s="52"/>
      <c r="S58" s="52">
        <v>750</v>
      </c>
      <c r="T58" s="52"/>
      <c r="U58" s="52"/>
      <c r="V58" s="52"/>
      <c r="W58" s="52"/>
      <c r="X58" s="52"/>
      <c r="Y58" s="52"/>
      <c r="Z58" s="54" t="s">
        <v>321</v>
      </c>
      <c r="AA58" s="23" t="s">
        <v>167</v>
      </c>
      <c r="AB58" s="4" t="str">
        <f t="shared" si="5"/>
        <v>2025-653224-0045</v>
      </c>
    </row>
    <row r="59" s="5" customFormat="1" ht="264" customHeight="1" spans="1:28">
      <c r="A59" s="16">
        <v>53</v>
      </c>
      <c r="B59" s="16" t="s">
        <v>322</v>
      </c>
      <c r="C59" s="23" t="s">
        <v>323</v>
      </c>
      <c r="D59" s="23" t="s">
        <v>47</v>
      </c>
      <c r="E59" s="23" t="s">
        <v>53</v>
      </c>
      <c r="F59" s="81" t="s">
        <v>243</v>
      </c>
      <c r="G59" s="21" t="s">
        <v>324</v>
      </c>
      <c r="H59" s="30" t="s">
        <v>325</v>
      </c>
      <c r="I59" s="21" t="s">
        <v>130</v>
      </c>
      <c r="J59" s="21">
        <v>606.5</v>
      </c>
      <c r="K59" s="23" t="s">
        <v>319</v>
      </c>
      <c r="L59" s="23" t="s">
        <v>75</v>
      </c>
      <c r="M59" s="21" t="s">
        <v>320</v>
      </c>
      <c r="N59" s="46" t="s">
        <v>42</v>
      </c>
      <c r="O59" s="47">
        <f t="shared" si="9"/>
        <v>241</v>
      </c>
      <c r="P59" s="52"/>
      <c r="Q59" s="47">
        <f t="shared" si="7"/>
        <v>241</v>
      </c>
      <c r="R59" s="52">
        <v>241</v>
      </c>
      <c r="S59" s="52"/>
      <c r="T59" s="52"/>
      <c r="U59" s="52"/>
      <c r="V59" s="52"/>
      <c r="W59" s="52"/>
      <c r="X59" s="52"/>
      <c r="Y59" s="52"/>
      <c r="Z59" s="21" t="s">
        <v>314</v>
      </c>
      <c r="AA59" s="21"/>
      <c r="AB59" s="4" t="str">
        <f t="shared" si="5"/>
        <v>2025-653224-0046</v>
      </c>
    </row>
    <row r="60" s="5" customFormat="1" ht="249" customHeight="1" spans="1:28">
      <c r="A60" s="16">
        <v>54</v>
      </c>
      <c r="B60" s="16" t="s">
        <v>326</v>
      </c>
      <c r="C60" s="23" t="s">
        <v>327</v>
      </c>
      <c r="D60" s="22" t="s">
        <v>47</v>
      </c>
      <c r="E60" s="23" t="s">
        <v>53</v>
      </c>
      <c r="F60" s="23" t="s">
        <v>243</v>
      </c>
      <c r="G60" s="23" t="s">
        <v>328</v>
      </c>
      <c r="H60" s="30" t="s">
        <v>329</v>
      </c>
      <c r="I60" s="21" t="s">
        <v>38</v>
      </c>
      <c r="J60" s="21">
        <v>3.94</v>
      </c>
      <c r="K60" s="23" t="s">
        <v>319</v>
      </c>
      <c r="L60" s="23" t="s">
        <v>40</v>
      </c>
      <c r="M60" s="21" t="s">
        <v>320</v>
      </c>
      <c r="N60" s="46" t="s">
        <v>295</v>
      </c>
      <c r="O60" s="47">
        <f t="shared" si="9"/>
        <v>370</v>
      </c>
      <c r="P60" s="52"/>
      <c r="Q60" s="47">
        <f t="shared" si="7"/>
        <v>370</v>
      </c>
      <c r="R60" s="52">
        <v>370</v>
      </c>
      <c r="S60" s="52"/>
      <c r="T60" s="52"/>
      <c r="U60" s="52"/>
      <c r="V60" s="52"/>
      <c r="W60" s="52"/>
      <c r="X60" s="52"/>
      <c r="Y60" s="52"/>
      <c r="Z60" s="21" t="s">
        <v>158</v>
      </c>
      <c r="AA60" s="21"/>
      <c r="AB60" s="4" t="str">
        <f t="shared" si="5"/>
        <v>2025-653224-0047</v>
      </c>
    </row>
    <row r="61" s="5" customFormat="1" ht="249" customHeight="1" spans="1:28">
      <c r="A61" s="16">
        <v>55</v>
      </c>
      <c r="B61" s="16" t="s">
        <v>330</v>
      </c>
      <c r="C61" s="21" t="s">
        <v>331</v>
      </c>
      <c r="D61" s="21" t="s">
        <v>47</v>
      </c>
      <c r="E61" s="21" t="s">
        <v>53</v>
      </c>
      <c r="F61" s="21" t="s">
        <v>332</v>
      </c>
      <c r="G61" s="21" t="s">
        <v>333</v>
      </c>
      <c r="H61" s="21" t="s">
        <v>334</v>
      </c>
      <c r="I61" s="21" t="s">
        <v>130</v>
      </c>
      <c r="J61" s="21">
        <v>100</v>
      </c>
      <c r="K61" s="21" t="s">
        <v>335</v>
      </c>
      <c r="L61" s="21" t="s">
        <v>75</v>
      </c>
      <c r="M61" s="21" t="s">
        <v>336</v>
      </c>
      <c r="N61" s="21" t="s">
        <v>42</v>
      </c>
      <c r="O61" s="21">
        <f>Q61</f>
        <v>88</v>
      </c>
      <c r="P61" s="21"/>
      <c r="Q61" s="21">
        <f>R61</f>
        <v>88</v>
      </c>
      <c r="R61" s="21">
        <v>88</v>
      </c>
      <c r="S61" s="67"/>
      <c r="T61" s="67"/>
      <c r="U61" s="67"/>
      <c r="V61" s="67"/>
      <c r="W61" s="67"/>
      <c r="X61" s="67"/>
      <c r="Y61" s="67"/>
      <c r="Z61" s="23" t="s">
        <v>337</v>
      </c>
      <c r="AA61" s="21"/>
      <c r="AB61" s="4" t="str">
        <f t="shared" si="5"/>
        <v>2025-653224-0079</v>
      </c>
    </row>
    <row r="62" s="5" customFormat="1" ht="304" customHeight="1" spans="1:28">
      <c r="A62" s="16">
        <v>56</v>
      </c>
      <c r="B62" s="16" t="s">
        <v>338</v>
      </c>
      <c r="C62" s="23" t="s">
        <v>339</v>
      </c>
      <c r="D62" s="22" t="s">
        <v>47</v>
      </c>
      <c r="E62" s="23" t="s">
        <v>53</v>
      </c>
      <c r="F62" s="23" t="s">
        <v>243</v>
      </c>
      <c r="G62" s="23" t="s">
        <v>340</v>
      </c>
      <c r="H62" s="30" t="s">
        <v>341</v>
      </c>
      <c r="I62" s="21" t="s">
        <v>130</v>
      </c>
      <c r="J62" s="21">
        <v>10300</v>
      </c>
      <c r="K62" s="23" t="s">
        <v>342</v>
      </c>
      <c r="L62" s="46" t="s">
        <v>75</v>
      </c>
      <c r="M62" s="21" t="s">
        <v>343</v>
      </c>
      <c r="N62" s="46" t="s">
        <v>42</v>
      </c>
      <c r="O62" s="47">
        <f t="shared" ref="O62:O75" si="10">P62+Q62+V62</f>
        <v>2485</v>
      </c>
      <c r="P62" s="47"/>
      <c r="Q62" s="47">
        <f t="shared" ref="Q62:Q76" si="11">SUM(R62:U62)</f>
        <v>2485</v>
      </c>
      <c r="R62" s="90">
        <v>2485</v>
      </c>
      <c r="S62" s="53"/>
      <c r="T62" s="53"/>
      <c r="U62" s="53"/>
      <c r="V62" s="89"/>
      <c r="W62" s="89"/>
      <c r="X62" s="89"/>
      <c r="Y62" s="52"/>
      <c r="Z62" s="21" t="s">
        <v>314</v>
      </c>
      <c r="AA62" s="21" t="s">
        <v>174</v>
      </c>
      <c r="AB62" s="4" t="str">
        <f t="shared" si="5"/>
        <v>2025-653224-0048</v>
      </c>
    </row>
    <row r="63" s="5" customFormat="1" ht="243" customHeight="1" spans="1:28">
      <c r="A63" s="16">
        <v>57</v>
      </c>
      <c r="B63" s="16" t="s">
        <v>344</v>
      </c>
      <c r="C63" s="23" t="s">
        <v>345</v>
      </c>
      <c r="D63" s="22" t="s">
        <v>47</v>
      </c>
      <c r="E63" s="23" t="s">
        <v>53</v>
      </c>
      <c r="F63" s="23" t="s">
        <v>243</v>
      </c>
      <c r="G63" s="23" t="s">
        <v>346</v>
      </c>
      <c r="H63" s="30" t="s">
        <v>347</v>
      </c>
      <c r="I63" s="21" t="s">
        <v>38</v>
      </c>
      <c r="J63" s="21">
        <v>5.2</v>
      </c>
      <c r="K63" s="23" t="s">
        <v>342</v>
      </c>
      <c r="L63" s="23" t="s">
        <v>40</v>
      </c>
      <c r="M63" s="21" t="s">
        <v>343</v>
      </c>
      <c r="N63" s="46" t="s">
        <v>295</v>
      </c>
      <c r="O63" s="47">
        <f t="shared" si="10"/>
        <v>400</v>
      </c>
      <c r="P63" s="52"/>
      <c r="Q63" s="47">
        <f t="shared" si="11"/>
        <v>400</v>
      </c>
      <c r="R63" s="52">
        <v>400</v>
      </c>
      <c r="S63" s="52"/>
      <c r="T63" s="52"/>
      <c r="U63" s="52"/>
      <c r="V63" s="52"/>
      <c r="W63" s="52"/>
      <c r="X63" s="52"/>
      <c r="Y63" s="52"/>
      <c r="Z63" s="21" t="s">
        <v>158</v>
      </c>
      <c r="AA63" s="21"/>
      <c r="AB63" s="4" t="str">
        <f t="shared" si="5"/>
        <v>2025-653224-0049</v>
      </c>
    </row>
    <row r="64" s="5" customFormat="1" ht="252" customHeight="1" spans="1:28">
      <c r="A64" s="16">
        <v>58</v>
      </c>
      <c r="B64" s="16" t="s">
        <v>348</v>
      </c>
      <c r="C64" s="23" t="s">
        <v>349</v>
      </c>
      <c r="D64" s="22" t="s">
        <v>47</v>
      </c>
      <c r="E64" s="23" t="s">
        <v>53</v>
      </c>
      <c r="F64" s="23" t="s">
        <v>304</v>
      </c>
      <c r="G64" s="23" t="s">
        <v>350</v>
      </c>
      <c r="H64" s="30" t="s">
        <v>351</v>
      </c>
      <c r="I64" s="21" t="s">
        <v>38</v>
      </c>
      <c r="J64" s="21">
        <v>4.5</v>
      </c>
      <c r="K64" s="23" t="s">
        <v>342</v>
      </c>
      <c r="L64" s="23" t="s">
        <v>40</v>
      </c>
      <c r="M64" s="21" t="s">
        <v>343</v>
      </c>
      <c r="N64" s="46" t="s">
        <v>295</v>
      </c>
      <c r="O64" s="47">
        <f t="shared" si="10"/>
        <v>350</v>
      </c>
      <c r="P64" s="52"/>
      <c r="Q64" s="47">
        <f t="shared" si="11"/>
        <v>350</v>
      </c>
      <c r="R64" s="52">
        <v>350</v>
      </c>
      <c r="S64" s="52"/>
      <c r="T64" s="52"/>
      <c r="U64" s="52"/>
      <c r="V64" s="52"/>
      <c r="W64" s="52"/>
      <c r="X64" s="52"/>
      <c r="Y64" s="52"/>
      <c r="Z64" s="21" t="s">
        <v>158</v>
      </c>
      <c r="AA64" s="21"/>
      <c r="AB64" s="4" t="str">
        <f t="shared" si="5"/>
        <v>2025-653224-0050</v>
      </c>
    </row>
    <row r="65" s="5" customFormat="1" ht="265" customHeight="1" spans="1:28">
      <c r="A65" s="16">
        <v>59</v>
      </c>
      <c r="B65" s="16" t="s">
        <v>352</v>
      </c>
      <c r="C65" s="23" t="s">
        <v>353</v>
      </c>
      <c r="D65" s="22" t="s">
        <v>47</v>
      </c>
      <c r="E65" s="23" t="s">
        <v>53</v>
      </c>
      <c r="F65" s="23" t="s">
        <v>304</v>
      </c>
      <c r="G65" s="23" t="s">
        <v>354</v>
      </c>
      <c r="H65" s="30" t="s">
        <v>355</v>
      </c>
      <c r="I65" s="21" t="s">
        <v>38</v>
      </c>
      <c r="J65" s="21">
        <v>4.8</v>
      </c>
      <c r="K65" s="23" t="s">
        <v>342</v>
      </c>
      <c r="L65" s="23" t="s">
        <v>40</v>
      </c>
      <c r="M65" s="21" t="s">
        <v>343</v>
      </c>
      <c r="N65" s="46" t="s">
        <v>295</v>
      </c>
      <c r="O65" s="47">
        <f t="shared" si="10"/>
        <v>370</v>
      </c>
      <c r="P65" s="52"/>
      <c r="Q65" s="47">
        <f t="shared" si="11"/>
        <v>370</v>
      </c>
      <c r="R65" s="52">
        <v>370</v>
      </c>
      <c r="S65" s="52"/>
      <c r="T65" s="52"/>
      <c r="U65" s="52"/>
      <c r="V65" s="52"/>
      <c r="W65" s="52"/>
      <c r="X65" s="52"/>
      <c r="Y65" s="52"/>
      <c r="Z65" s="21" t="s">
        <v>158</v>
      </c>
      <c r="AA65" s="21"/>
      <c r="AB65" s="4" t="str">
        <f t="shared" si="5"/>
        <v>2025-653224-0051</v>
      </c>
    </row>
    <row r="66" s="5" customFormat="1" ht="256" customHeight="1" spans="1:28">
      <c r="A66" s="16">
        <v>60</v>
      </c>
      <c r="B66" s="16" t="s">
        <v>356</v>
      </c>
      <c r="C66" s="23" t="s">
        <v>357</v>
      </c>
      <c r="D66" s="22" t="s">
        <v>47</v>
      </c>
      <c r="E66" s="23" t="s">
        <v>53</v>
      </c>
      <c r="F66" s="23" t="s">
        <v>304</v>
      </c>
      <c r="G66" s="23" t="s">
        <v>358</v>
      </c>
      <c r="H66" s="30" t="s">
        <v>359</v>
      </c>
      <c r="I66" s="21" t="s">
        <v>38</v>
      </c>
      <c r="J66" s="21">
        <v>4.9</v>
      </c>
      <c r="K66" s="23" t="s">
        <v>342</v>
      </c>
      <c r="L66" s="23" t="s">
        <v>40</v>
      </c>
      <c r="M66" s="21" t="s">
        <v>343</v>
      </c>
      <c r="N66" s="46" t="s">
        <v>295</v>
      </c>
      <c r="O66" s="47">
        <f t="shared" si="10"/>
        <v>380</v>
      </c>
      <c r="P66" s="52"/>
      <c r="Q66" s="47">
        <f t="shared" si="11"/>
        <v>380</v>
      </c>
      <c r="R66" s="52">
        <v>380</v>
      </c>
      <c r="S66" s="52"/>
      <c r="T66" s="52"/>
      <c r="U66" s="52"/>
      <c r="V66" s="52"/>
      <c r="W66" s="52"/>
      <c r="X66" s="52"/>
      <c r="Y66" s="52"/>
      <c r="Z66" s="21" t="s">
        <v>158</v>
      </c>
      <c r="AA66" s="21"/>
      <c r="AB66" s="4" t="str">
        <f t="shared" si="5"/>
        <v>2025-653224-0052</v>
      </c>
    </row>
    <row r="67" s="5" customFormat="1" ht="247" customHeight="1" spans="1:28">
      <c r="A67" s="16">
        <v>61</v>
      </c>
      <c r="B67" s="16" t="s">
        <v>360</v>
      </c>
      <c r="C67" s="23" t="s">
        <v>361</v>
      </c>
      <c r="D67" s="22" t="s">
        <v>47</v>
      </c>
      <c r="E67" s="23" t="s">
        <v>53</v>
      </c>
      <c r="F67" s="23" t="s">
        <v>304</v>
      </c>
      <c r="G67" s="23" t="s">
        <v>362</v>
      </c>
      <c r="H67" s="30" t="s">
        <v>363</v>
      </c>
      <c r="I67" s="21" t="s">
        <v>38</v>
      </c>
      <c r="J67" s="21">
        <v>4.8</v>
      </c>
      <c r="K67" s="23" t="s">
        <v>342</v>
      </c>
      <c r="L67" s="23" t="s">
        <v>40</v>
      </c>
      <c r="M67" s="21" t="s">
        <v>343</v>
      </c>
      <c r="N67" s="46" t="s">
        <v>295</v>
      </c>
      <c r="O67" s="47">
        <f t="shared" si="10"/>
        <v>380</v>
      </c>
      <c r="P67" s="52"/>
      <c r="Q67" s="47">
        <f t="shared" si="11"/>
        <v>380</v>
      </c>
      <c r="R67" s="52">
        <v>380</v>
      </c>
      <c r="S67" s="52"/>
      <c r="T67" s="52"/>
      <c r="U67" s="52"/>
      <c r="V67" s="52"/>
      <c r="W67" s="52"/>
      <c r="X67" s="52"/>
      <c r="Y67" s="52"/>
      <c r="Z67" s="21" t="s">
        <v>158</v>
      </c>
      <c r="AA67" s="21"/>
      <c r="AB67" s="4" t="str">
        <f t="shared" si="5"/>
        <v>2025-653224-0053</v>
      </c>
    </row>
    <row r="68" s="5" customFormat="1" ht="252" customHeight="1" spans="1:28">
      <c r="A68" s="16">
        <v>62</v>
      </c>
      <c r="B68" s="16" t="s">
        <v>364</v>
      </c>
      <c r="C68" s="23" t="s">
        <v>365</v>
      </c>
      <c r="D68" s="22" t="s">
        <v>47</v>
      </c>
      <c r="E68" s="23" t="s">
        <v>53</v>
      </c>
      <c r="F68" s="23" t="s">
        <v>304</v>
      </c>
      <c r="G68" s="23" t="s">
        <v>366</v>
      </c>
      <c r="H68" s="30" t="s">
        <v>367</v>
      </c>
      <c r="I68" s="21" t="s">
        <v>38</v>
      </c>
      <c r="J68" s="21">
        <v>4.6</v>
      </c>
      <c r="K68" s="23" t="s">
        <v>342</v>
      </c>
      <c r="L68" s="23" t="s">
        <v>40</v>
      </c>
      <c r="M68" s="21" t="s">
        <v>343</v>
      </c>
      <c r="N68" s="46" t="s">
        <v>295</v>
      </c>
      <c r="O68" s="47">
        <f t="shared" si="10"/>
        <v>360</v>
      </c>
      <c r="P68" s="52"/>
      <c r="Q68" s="47">
        <f t="shared" si="11"/>
        <v>360</v>
      </c>
      <c r="R68" s="52">
        <v>360</v>
      </c>
      <c r="S68" s="52"/>
      <c r="T68" s="52"/>
      <c r="U68" s="52"/>
      <c r="V68" s="52"/>
      <c r="W68" s="52"/>
      <c r="X68" s="52"/>
      <c r="Y68" s="52"/>
      <c r="Z68" s="21" t="s">
        <v>158</v>
      </c>
      <c r="AA68" s="21"/>
      <c r="AB68" s="4" t="str">
        <f t="shared" si="5"/>
        <v>2025-653224-0054</v>
      </c>
    </row>
    <row r="69" s="5" customFormat="1" ht="252" customHeight="1" spans="1:28">
      <c r="A69" s="16">
        <v>63</v>
      </c>
      <c r="B69" s="16" t="s">
        <v>368</v>
      </c>
      <c r="C69" s="23" t="s">
        <v>369</v>
      </c>
      <c r="D69" s="22" t="s">
        <v>47</v>
      </c>
      <c r="E69" s="23" t="s">
        <v>53</v>
      </c>
      <c r="F69" s="23" t="s">
        <v>209</v>
      </c>
      <c r="G69" s="23" t="s">
        <v>55</v>
      </c>
      <c r="H69" s="30" t="s">
        <v>370</v>
      </c>
      <c r="I69" s="21" t="s">
        <v>38</v>
      </c>
      <c r="J69" s="21">
        <v>25</v>
      </c>
      <c r="K69" s="23" t="s">
        <v>59</v>
      </c>
      <c r="L69" s="52" t="s">
        <v>255</v>
      </c>
      <c r="M69" s="21" t="s">
        <v>61</v>
      </c>
      <c r="N69" s="46" t="s">
        <v>42</v>
      </c>
      <c r="O69" s="53">
        <f t="shared" si="10"/>
        <v>6461.48</v>
      </c>
      <c r="P69" s="56"/>
      <c r="Q69" s="53">
        <f t="shared" si="11"/>
        <v>6461.48</v>
      </c>
      <c r="R69" s="56">
        <v>6461.48</v>
      </c>
      <c r="S69" s="52"/>
      <c r="T69" s="52"/>
      <c r="U69" s="52"/>
      <c r="V69" s="52"/>
      <c r="W69" s="52"/>
      <c r="X69" s="52"/>
      <c r="Y69" s="52"/>
      <c r="Z69" s="23" t="s">
        <v>371</v>
      </c>
      <c r="AA69" s="21"/>
      <c r="AB69" s="4" t="str">
        <f t="shared" si="5"/>
        <v>2025-653224-0055</v>
      </c>
    </row>
    <row r="70" s="5" customFormat="1" ht="307" customHeight="1" spans="1:28">
      <c r="A70" s="16">
        <v>64</v>
      </c>
      <c r="B70" s="16" t="s">
        <v>372</v>
      </c>
      <c r="C70" s="23" t="s">
        <v>373</v>
      </c>
      <c r="D70" s="22" t="s">
        <v>47</v>
      </c>
      <c r="E70" s="23" t="s">
        <v>53</v>
      </c>
      <c r="F70" s="23" t="s">
        <v>243</v>
      </c>
      <c r="G70" s="23" t="s">
        <v>374</v>
      </c>
      <c r="H70" s="30" t="s">
        <v>375</v>
      </c>
      <c r="I70" s="21" t="s">
        <v>130</v>
      </c>
      <c r="J70" s="21">
        <v>6300</v>
      </c>
      <c r="K70" s="23" t="s">
        <v>59</v>
      </c>
      <c r="L70" s="46" t="s">
        <v>75</v>
      </c>
      <c r="M70" s="21" t="s">
        <v>61</v>
      </c>
      <c r="N70" s="46" t="s">
        <v>42</v>
      </c>
      <c r="O70" s="47">
        <f t="shared" si="10"/>
        <v>1670</v>
      </c>
      <c r="P70" s="47"/>
      <c r="Q70" s="47">
        <f t="shared" si="11"/>
        <v>1670</v>
      </c>
      <c r="R70" s="21">
        <v>1670</v>
      </c>
      <c r="S70" s="53"/>
      <c r="T70" s="53"/>
      <c r="U70" s="53"/>
      <c r="V70" s="89"/>
      <c r="W70" s="89"/>
      <c r="X70" s="89"/>
      <c r="Y70" s="52"/>
      <c r="Z70" s="21" t="s">
        <v>314</v>
      </c>
      <c r="AA70" s="21" t="s">
        <v>174</v>
      </c>
      <c r="AB70" s="4" t="str">
        <f t="shared" si="5"/>
        <v>2025-653224-0056</v>
      </c>
    </row>
    <row r="71" s="5" customFormat="1" ht="275" customHeight="1" spans="1:28">
      <c r="A71" s="16">
        <v>65</v>
      </c>
      <c r="B71" s="16" t="s">
        <v>376</v>
      </c>
      <c r="C71" s="23" t="s">
        <v>377</v>
      </c>
      <c r="D71" s="23" t="s">
        <v>33</v>
      </c>
      <c r="E71" s="23" t="s">
        <v>53</v>
      </c>
      <c r="F71" s="23" t="s">
        <v>243</v>
      </c>
      <c r="G71" s="23" t="s">
        <v>378</v>
      </c>
      <c r="H71" s="30" t="s">
        <v>379</v>
      </c>
      <c r="I71" s="21" t="s">
        <v>38</v>
      </c>
      <c r="J71" s="21">
        <v>21.75</v>
      </c>
      <c r="K71" s="23" t="s">
        <v>59</v>
      </c>
      <c r="L71" s="52" t="s">
        <v>255</v>
      </c>
      <c r="M71" s="21" t="s">
        <v>61</v>
      </c>
      <c r="N71" s="46" t="s">
        <v>42</v>
      </c>
      <c r="O71" s="47">
        <f t="shared" si="10"/>
        <v>1600</v>
      </c>
      <c r="P71" s="52"/>
      <c r="Q71" s="47">
        <f t="shared" si="11"/>
        <v>1600</v>
      </c>
      <c r="R71" s="52"/>
      <c r="S71" s="52">
        <v>1600</v>
      </c>
      <c r="T71" s="52"/>
      <c r="U71" s="52"/>
      <c r="V71" s="52"/>
      <c r="W71" s="52"/>
      <c r="X71" s="52"/>
      <c r="Y71" s="52"/>
      <c r="Z71" s="23" t="s">
        <v>257</v>
      </c>
      <c r="AA71" s="23" t="s">
        <v>167</v>
      </c>
      <c r="AB71" s="4" t="str">
        <f t="shared" si="5"/>
        <v>2025-653224-0057</v>
      </c>
    </row>
    <row r="72" s="5" customFormat="1" ht="290" customHeight="1" spans="1:28">
      <c r="A72" s="16">
        <v>66</v>
      </c>
      <c r="B72" s="16" t="s">
        <v>380</v>
      </c>
      <c r="C72" s="21" t="s">
        <v>381</v>
      </c>
      <c r="D72" s="23" t="s">
        <v>33</v>
      </c>
      <c r="E72" s="21" t="s">
        <v>53</v>
      </c>
      <c r="F72" s="23" t="s">
        <v>243</v>
      </c>
      <c r="G72" s="21" t="s">
        <v>382</v>
      </c>
      <c r="H72" s="24" t="s">
        <v>383</v>
      </c>
      <c r="I72" s="21" t="s">
        <v>38</v>
      </c>
      <c r="J72" s="21">
        <v>14</v>
      </c>
      <c r="K72" s="23" t="s">
        <v>59</v>
      </c>
      <c r="L72" s="52" t="s">
        <v>255</v>
      </c>
      <c r="M72" s="21" t="s">
        <v>61</v>
      </c>
      <c r="N72" s="46" t="s">
        <v>42</v>
      </c>
      <c r="O72" s="47">
        <f t="shared" si="10"/>
        <v>1021</v>
      </c>
      <c r="P72" s="52"/>
      <c r="Q72" s="47">
        <f t="shared" si="11"/>
        <v>1021</v>
      </c>
      <c r="R72" s="52">
        <v>1021</v>
      </c>
      <c r="S72" s="52"/>
      <c r="T72" s="52"/>
      <c r="U72" s="52"/>
      <c r="V72" s="52"/>
      <c r="W72" s="52"/>
      <c r="X72" s="52"/>
      <c r="Y72" s="52"/>
      <c r="Z72" s="23" t="s">
        <v>257</v>
      </c>
      <c r="AA72" s="23" t="s">
        <v>174</v>
      </c>
      <c r="AB72" s="4" t="str">
        <f t="shared" ref="AB72:AB105" si="12">B72</f>
        <v>2025-653224-0058</v>
      </c>
    </row>
    <row r="73" s="5" customFormat="1" ht="116" customHeight="1" spans="1:28">
      <c r="A73" s="16">
        <v>67</v>
      </c>
      <c r="B73" s="16" t="s">
        <v>384</v>
      </c>
      <c r="C73" s="23" t="s">
        <v>385</v>
      </c>
      <c r="D73" s="22" t="s">
        <v>47</v>
      </c>
      <c r="E73" s="23" t="s">
        <v>53</v>
      </c>
      <c r="F73" s="23" t="s">
        <v>209</v>
      </c>
      <c r="G73" s="23" t="s">
        <v>386</v>
      </c>
      <c r="H73" s="24" t="s">
        <v>387</v>
      </c>
      <c r="I73" s="21" t="s">
        <v>278</v>
      </c>
      <c r="J73" s="21">
        <v>1</v>
      </c>
      <c r="K73" s="23" t="s">
        <v>59</v>
      </c>
      <c r="L73" s="23" t="s">
        <v>135</v>
      </c>
      <c r="M73" s="21" t="s">
        <v>61</v>
      </c>
      <c r="N73" s="46" t="s">
        <v>42</v>
      </c>
      <c r="O73" s="53">
        <f t="shared" si="10"/>
        <v>901.84</v>
      </c>
      <c r="P73" s="56"/>
      <c r="Q73" s="53">
        <f t="shared" si="11"/>
        <v>901.84</v>
      </c>
      <c r="R73" s="56">
        <v>901.84</v>
      </c>
      <c r="S73" s="52"/>
      <c r="T73" s="52"/>
      <c r="U73" s="52"/>
      <c r="V73" s="52"/>
      <c r="W73" s="52"/>
      <c r="X73" s="52"/>
      <c r="Y73" s="52"/>
      <c r="Z73" s="24" t="s">
        <v>281</v>
      </c>
      <c r="AA73" s="21"/>
      <c r="AB73" s="4" t="str">
        <f t="shared" si="12"/>
        <v>2025-653224-0059</v>
      </c>
    </row>
    <row r="74" s="5" customFormat="1" ht="291" customHeight="1" spans="1:28">
      <c r="A74" s="16">
        <v>68</v>
      </c>
      <c r="B74" s="16" t="s">
        <v>388</v>
      </c>
      <c r="C74" s="21" t="s">
        <v>389</v>
      </c>
      <c r="D74" s="22" t="s">
        <v>47</v>
      </c>
      <c r="E74" s="23" t="s">
        <v>231</v>
      </c>
      <c r="F74" s="23" t="s">
        <v>155</v>
      </c>
      <c r="G74" s="21" t="s">
        <v>390</v>
      </c>
      <c r="H74" s="24" t="s">
        <v>391</v>
      </c>
      <c r="I74" s="21" t="s">
        <v>38</v>
      </c>
      <c r="J74" s="21">
        <v>7.75</v>
      </c>
      <c r="K74" s="46" t="s">
        <v>39</v>
      </c>
      <c r="L74" s="23" t="s">
        <v>40</v>
      </c>
      <c r="M74" s="21" t="s">
        <v>41</v>
      </c>
      <c r="N74" s="52" t="s">
        <v>42</v>
      </c>
      <c r="O74" s="53">
        <f t="shared" si="10"/>
        <v>653.78</v>
      </c>
      <c r="P74" s="56"/>
      <c r="Q74" s="53">
        <f t="shared" si="11"/>
        <v>653.78</v>
      </c>
      <c r="R74" s="56">
        <v>653.78</v>
      </c>
      <c r="S74" s="52"/>
      <c r="T74" s="52"/>
      <c r="U74" s="52"/>
      <c r="V74" s="52"/>
      <c r="W74" s="52"/>
      <c r="X74" s="52"/>
      <c r="Y74" s="52"/>
      <c r="Z74" s="21" t="s">
        <v>158</v>
      </c>
      <c r="AA74" s="21"/>
      <c r="AB74" s="4" t="str">
        <f t="shared" si="12"/>
        <v>2025-653224-0060</v>
      </c>
    </row>
    <row r="75" s="5" customFormat="1" ht="268" customHeight="1" spans="1:28">
      <c r="A75" s="16">
        <v>69</v>
      </c>
      <c r="B75" s="16" t="s">
        <v>392</v>
      </c>
      <c r="C75" s="23" t="s">
        <v>393</v>
      </c>
      <c r="D75" s="22" t="s">
        <v>47</v>
      </c>
      <c r="E75" s="23" t="s">
        <v>53</v>
      </c>
      <c r="F75" s="23" t="s">
        <v>394</v>
      </c>
      <c r="G75" s="23" t="s">
        <v>395</v>
      </c>
      <c r="H75" s="30" t="s">
        <v>396</v>
      </c>
      <c r="I75" s="21" t="s">
        <v>38</v>
      </c>
      <c r="J75" s="21">
        <v>2.89</v>
      </c>
      <c r="K75" s="23" t="s">
        <v>59</v>
      </c>
      <c r="L75" s="23" t="s">
        <v>40</v>
      </c>
      <c r="M75" s="21" t="s">
        <v>61</v>
      </c>
      <c r="N75" s="46" t="s">
        <v>295</v>
      </c>
      <c r="O75" s="47">
        <f t="shared" si="10"/>
        <v>294</v>
      </c>
      <c r="P75" s="52"/>
      <c r="Q75" s="47">
        <f t="shared" si="11"/>
        <v>294</v>
      </c>
      <c r="R75" s="52">
        <v>294</v>
      </c>
      <c r="S75" s="52"/>
      <c r="T75" s="52"/>
      <c r="U75" s="52"/>
      <c r="V75" s="52"/>
      <c r="W75" s="52"/>
      <c r="X75" s="52"/>
      <c r="Y75" s="52"/>
      <c r="Z75" s="21" t="s">
        <v>158</v>
      </c>
      <c r="AA75" s="21" t="s">
        <v>44</v>
      </c>
      <c r="AB75" s="4" t="str">
        <f t="shared" si="12"/>
        <v>2025-653224-0061</v>
      </c>
    </row>
    <row r="76" s="5" customFormat="1" ht="278" customHeight="1" spans="1:28">
      <c r="A76" s="16">
        <v>70</v>
      </c>
      <c r="B76" s="16" t="s">
        <v>397</v>
      </c>
      <c r="C76" s="23" t="s">
        <v>398</v>
      </c>
      <c r="D76" s="22" t="s">
        <v>47</v>
      </c>
      <c r="E76" s="23" t="s">
        <v>53</v>
      </c>
      <c r="F76" s="23" t="s">
        <v>394</v>
      </c>
      <c r="G76" s="23" t="s">
        <v>395</v>
      </c>
      <c r="H76" s="30" t="s">
        <v>399</v>
      </c>
      <c r="I76" s="21" t="s">
        <v>38</v>
      </c>
      <c r="J76" s="21">
        <v>2.85</v>
      </c>
      <c r="K76" s="23" t="s">
        <v>59</v>
      </c>
      <c r="L76" s="23" t="s">
        <v>40</v>
      </c>
      <c r="M76" s="21" t="s">
        <v>61</v>
      </c>
      <c r="N76" s="46" t="s">
        <v>295</v>
      </c>
      <c r="O76" s="47">
        <f>Q76</f>
        <v>286</v>
      </c>
      <c r="P76" s="52"/>
      <c r="Q76" s="47">
        <f t="shared" si="11"/>
        <v>286</v>
      </c>
      <c r="R76" s="52">
        <v>286</v>
      </c>
      <c r="S76" s="52"/>
      <c r="T76" s="52"/>
      <c r="U76" s="52"/>
      <c r="V76" s="52"/>
      <c r="W76" s="52"/>
      <c r="X76" s="52"/>
      <c r="Y76" s="52"/>
      <c r="Z76" s="21" t="s">
        <v>158</v>
      </c>
      <c r="AA76" s="21"/>
      <c r="AB76" s="4" t="str">
        <f t="shared" si="12"/>
        <v>2025-653224-0062</v>
      </c>
    </row>
    <row r="77" s="5" customFormat="1" ht="104" customHeight="1" spans="1:28">
      <c r="A77" s="16">
        <v>71</v>
      </c>
      <c r="B77" s="16" t="s">
        <v>400</v>
      </c>
      <c r="C77" s="21" t="s">
        <v>401</v>
      </c>
      <c r="D77" s="24" t="s">
        <v>47</v>
      </c>
      <c r="E77" s="24" t="s">
        <v>53</v>
      </c>
      <c r="F77" s="24" t="s">
        <v>332</v>
      </c>
      <c r="G77" s="21" t="s">
        <v>402</v>
      </c>
      <c r="H77" s="24" t="s">
        <v>403</v>
      </c>
      <c r="I77" s="21" t="s">
        <v>130</v>
      </c>
      <c r="J77" s="21">
        <v>100</v>
      </c>
      <c r="K77" s="23" t="s">
        <v>59</v>
      </c>
      <c r="L77" s="24" t="s">
        <v>75</v>
      </c>
      <c r="M77" s="46" t="s">
        <v>61</v>
      </c>
      <c r="N77" s="52" t="s">
        <v>42</v>
      </c>
      <c r="O77" s="21">
        <f>Q77</f>
        <v>117.7515</v>
      </c>
      <c r="P77" s="67"/>
      <c r="Q77" s="21">
        <f>R77</f>
        <v>117.7515</v>
      </c>
      <c r="R77" s="21">
        <v>117.7515</v>
      </c>
      <c r="S77" s="67"/>
      <c r="T77" s="67"/>
      <c r="U77" s="67"/>
      <c r="V77" s="67"/>
      <c r="W77" s="67"/>
      <c r="X77" s="67"/>
      <c r="Y77" s="67"/>
      <c r="Z77" s="23" t="s">
        <v>337</v>
      </c>
      <c r="AA77" s="21"/>
      <c r="AB77" s="4" t="str">
        <f t="shared" si="12"/>
        <v>2025-653224-0077</v>
      </c>
    </row>
    <row r="78" s="5" customFormat="1" ht="104" customHeight="1" spans="1:28">
      <c r="A78" s="16">
        <v>72</v>
      </c>
      <c r="B78" s="16" t="s">
        <v>404</v>
      </c>
      <c r="C78" s="21" t="s">
        <v>405</v>
      </c>
      <c r="D78" s="21" t="s">
        <v>47</v>
      </c>
      <c r="E78" s="21" t="s">
        <v>53</v>
      </c>
      <c r="F78" s="21" t="s">
        <v>332</v>
      </c>
      <c r="G78" s="21" t="s">
        <v>406</v>
      </c>
      <c r="H78" s="21" t="s">
        <v>334</v>
      </c>
      <c r="I78" s="21" t="s">
        <v>130</v>
      </c>
      <c r="J78" s="21">
        <v>100</v>
      </c>
      <c r="K78" s="21" t="s">
        <v>407</v>
      </c>
      <c r="L78" s="21" t="s">
        <v>75</v>
      </c>
      <c r="M78" s="46" t="s">
        <v>69</v>
      </c>
      <c r="N78" s="21" t="s">
        <v>42</v>
      </c>
      <c r="O78" s="21">
        <v>130</v>
      </c>
      <c r="P78" s="21"/>
      <c r="Q78" s="21">
        <v>130</v>
      </c>
      <c r="R78" s="21">
        <v>130</v>
      </c>
      <c r="S78" s="67"/>
      <c r="T78" s="67"/>
      <c r="U78" s="67"/>
      <c r="V78" s="67"/>
      <c r="W78" s="67"/>
      <c r="X78" s="67"/>
      <c r="Y78" s="67"/>
      <c r="Z78" s="23" t="s">
        <v>337</v>
      </c>
      <c r="AA78" s="21"/>
      <c r="AB78" s="4" t="str">
        <f t="shared" si="12"/>
        <v>2025-653224-0078</v>
      </c>
    </row>
    <row r="79" s="5" customFormat="1" ht="242" customHeight="1" spans="1:28">
      <c r="A79" s="16">
        <v>73</v>
      </c>
      <c r="B79" s="16" t="s">
        <v>408</v>
      </c>
      <c r="C79" s="23" t="s">
        <v>409</v>
      </c>
      <c r="D79" s="22" t="s">
        <v>47</v>
      </c>
      <c r="E79" s="23" t="s">
        <v>53</v>
      </c>
      <c r="F79" s="23" t="s">
        <v>65</v>
      </c>
      <c r="G79" s="23" t="s">
        <v>66</v>
      </c>
      <c r="H79" s="30" t="s">
        <v>410</v>
      </c>
      <c r="I79" s="21" t="s">
        <v>411</v>
      </c>
      <c r="J79" s="21" t="s">
        <v>412</v>
      </c>
      <c r="K79" s="23" t="s">
        <v>68</v>
      </c>
      <c r="L79" s="23" t="s">
        <v>60</v>
      </c>
      <c r="M79" s="21" t="s">
        <v>69</v>
      </c>
      <c r="N79" s="46" t="s">
        <v>42</v>
      </c>
      <c r="O79" s="53">
        <f>Q79+W79</f>
        <v>4817.08</v>
      </c>
      <c r="P79" s="56"/>
      <c r="Q79" s="53">
        <f t="shared" ref="Q79:Q94" si="13">SUM(R79:U79)</f>
        <v>3267.08</v>
      </c>
      <c r="R79" s="56">
        <v>3267.08</v>
      </c>
      <c r="S79" s="52"/>
      <c r="T79" s="52"/>
      <c r="U79" s="52"/>
      <c r="V79" s="52"/>
      <c r="W79" s="52">
        <v>1550</v>
      </c>
      <c r="X79" s="52"/>
      <c r="Y79" s="52">
        <v>1550</v>
      </c>
      <c r="Z79" s="54" t="s">
        <v>62</v>
      </c>
      <c r="AA79" s="23" t="s">
        <v>44</v>
      </c>
      <c r="AB79" s="4" t="str">
        <f t="shared" si="12"/>
        <v>2025-653224-0063</v>
      </c>
    </row>
    <row r="80" s="5" customFormat="1" ht="242" customHeight="1" spans="1:28">
      <c r="A80" s="16">
        <v>74</v>
      </c>
      <c r="B80" s="16" t="s">
        <v>413</v>
      </c>
      <c r="C80" s="23" t="s">
        <v>414</v>
      </c>
      <c r="D80" s="22" t="s">
        <v>47</v>
      </c>
      <c r="E80" s="23" t="s">
        <v>53</v>
      </c>
      <c r="F80" s="23" t="s">
        <v>65</v>
      </c>
      <c r="G80" s="23" t="s">
        <v>66</v>
      </c>
      <c r="H80" s="30" t="s">
        <v>415</v>
      </c>
      <c r="I80" s="21" t="s">
        <v>130</v>
      </c>
      <c r="J80" s="21">
        <v>16560</v>
      </c>
      <c r="K80" s="23" t="s">
        <v>68</v>
      </c>
      <c r="L80" s="23" t="s">
        <v>60</v>
      </c>
      <c r="M80" s="21" t="s">
        <v>69</v>
      </c>
      <c r="N80" s="46" t="s">
        <v>42</v>
      </c>
      <c r="O80" s="53">
        <f>Q80+W80</f>
        <v>9467.67</v>
      </c>
      <c r="P80" s="56"/>
      <c r="Q80" s="53">
        <f t="shared" si="13"/>
        <v>6983.67</v>
      </c>
      <c r="R80" s="56">
        <v>6983.67</v>
      </c>
      <c r="S80" s="52"/>
      <c r="T80" s="52"/>
      <c r="U80" s="52"/>
      <c r="V80" s="52"/>
      <c r="W80" s="52">
        <v>2484</v>
      </c>
      <c r="X80" s="52"/>
      <c r="Y80" s="52">
        <v>2484</v>
      </c>
      <c r="Z80" s="54" t="s">
        <v>416</v>
      </c>
      <c r="AA80" s="23"/>
      <c r="AB80" s="4" t="str">
        <f t="shared" si="12"/>
        <v>2025-653224-0064</v>
      </c>
    </row>
    <row r="81" s="5" customFormat="1" ht="245" customHeight="1" spans="1:28">
      <c r="A81" s="16">
        <v>75</v>
      </c>
      <c r="B81" s="16" t="s">
        <v>417</v>
      </c>
      <c r="C81" s="23" t="s">
        <v>418</v>
      </c>
      <c r="D81" s="22" t="s">
        <v>47</v>
      </c>
      <c r="E81" s="23" t="s">
        <v>53</v>
      </c>
      <c r="F81" s="23" t="s">
        <v>243</v>
      </c>
      <c r="G81" s="23" t="s">
        <v>419</v>
      </c>
      <c r="H81" s="30" t="s">
        <v>420</v>
      </c>
      <c r="I81" s="21" t="s">
        <v>38</v>
      </c>
      <c r="J81" s="21">
        <v>5.209</v>
      </c>
      <c r="K81" s="23" t="s">
        <v>68</v>
      </c>
      <c r="L81" s="23" t="s">
        <v>40</v>
      </c>
      <c r="M81" s="21" t="s">
        <v>69</v>
      </c>
      <c r="N81" s="46" t="s">
        <v>295</v>
      </c>
      <c r="O81" s="47">
        <f t="shared" ref="O81:O87" si="14">P81+Q81+V81</f>
        <v>399</v>
      </c>
      <c r="P81" s="52"/>
      <c r="Q81" s="47">
        <f t="shared" si="13"/>
        <v>399</v>
      </c>
      <c r="R81" s="52">
        <v>399</v>
      </c>
      <c r="S81" s="52"/>
      <c r="T81" s="52"/>
      <c r="U81" s="52"/>
      <c r="V81" s="52"/>
      <c r="W81" s="52"/>
      <c r="X81" s="52"/>
      <c r="Y81" s="52"/>
      <c r="Z81" s="21" t="s">
        <v>158</v>
      </c>
      <c r="AA81" s="21" t="s">
        <v>44</v>
      </c>
      <c r="AB81" s="4" t="str">
        <f t="shared" si="12"/>
        <v>2025-653224-0065</v>
      </c>
    </row>
    <row r="82" s="5" customFormat="1" ht="351" customHeight="1" spans="1:28">
      <c r="A82" s="16">
        <v>76</v>
      </c>
      <c r="B82" s="16" t="s">
        <v>421</v>
      </c>
      <c r="C82" s="23" t="s">
        <v>422</v>
      </c>
      <c r="D82" s="23" t="s">
        <v>33</v>
      </c>
      <c r="E82" s="23" t="s">
        <v>53</v>
      </c>
      <c r="F82" s="23" t="s">
        <v>54</v>
      </c>
      <c r="G82" s="23" t="s">
        <v>423</v>
      </c>
      <c r="H82" s="30" t="s">
        <v>424</v>
      </c>
      <c r="I82" s="21" t="s">
        <v>74</v>
      </c>
      <c r="J82" s="21">
        <v>104</v>
      </c>
      <c r="K82" s="23" t="s">
        <v>425</v>
      </c>
      <c r="L82" s="52" t="s">
        <v>255</v>
      </c>
      <c r="M82" s="21" t="s">
        <v>426</v>
      </c>
      <c r="N82" s="52" t="s">
        <v>42</v>
      </c>
      <c r="O82" s="47">
        <f t="shared" si="14"/>
        <v>230</v>
      </c>
      <c r="P82" s="52"/>
      <c r="Q82" s="47">
        <f t="shared" si="13"/>
        <v>230</v>
      </c>
      <c r="R82" s="52">
        <v>230</v>
      </c>
      <c r="S82" s="52"/>
      <c r="T82" s="52"/>
      <c r="U82" s="52"/>
      <c r="V82" s="52"/>
      <c r="W82" s="52"/>
      <c r="X82" s="52"/>
      <c r="Y82" s="52"/>
      <c r="Z82" s="23" t="s">
        <v>257</v>
      </c>
      <c r="AA82" s="23" t="s">
        <v>44</v>
      </c>
      <c r="AB82" s="4" t="str">
        <f t="shared" si="12"/>
        <v>2025-653224-0066</v>
      </c>
    </row>
    <row r="83" s="5" customFormat="1" ht="353" customHeight="1" spans="1:28">
      <c r="A83" s="16">
        <v>77</v>
      </c>
      <c r="B83" s="16" t="s">
        <v>427</v>
      </c>
      <c r="C83" s="23" t="s">
        <v>428</v>
      </c>
      <c r="D83" s="23" t="s">
        <v>33</v>
      </c>
      <c r="E83" s="23" t="s">
        <v>53</v>
      </c>
      <c r="F83" s="23" t="s">
        <v>54</v>
      </c>
      <c r="G83" s="23" t="s">
        <v>429</v>
      </c>
      <c r="H83" s="30" t="s">
        <v>430</v>
      </c>
      <c r="I83" s="21" t="s">
        <v>74</v>
      </c>
      <c r="J83" s="21">
        <v>147</v>
      </c>
      <c r="K83" s="23" t="s">
        <v>425</v>
      </c>
      <c r="L83" s="52" t="s">
        <v>255</v>
      </c>
      <c r="M83" s="21" t="s">
        <v>426</v>
      </c>
      <c r="N83" s="52" t="s">
        <v>42</v>
      </c>
      <c r="O83" s="47">
        <f t="shared" si="14"/>
        <v>295</v>
      </c>
      <c r="P83" s="52"/>
      <c r="Q83" s="47">
        <f t="shared" si="13"/>
        <v>295</v>
      </c>
      <c r="R83" s="52">
        <v>295</v>
      </c>
      <c r="S83" s="52"/>
      <c r="T83" s="52"/>
      <c r="U83" s="52"/>
      <c r="V83" s="52"/>
      <c r="W83" s="52"/>
      <c r="X83" s="52"/>
      <c r="Y83" s="52"/>
      <c r="Z83" s="23" t="s">
        <v>257</v>
      </c>
      <c r="AA83" s="23" t="s">
        <v>44</v>
      </c>
      <c r="AB83" s="4" t="str">
        <f t="shared" si="12"/>
        <v>2025-653224-0067</v>
      </c>
    </row>
    <row r="84" s="5" customFormat="1" ht="140" customHeight="1" spans="1:28">
      <c r="A84" s="16">
        <v>78</v>
      </c>
      <c r="B84" s="16" t="s">
        <v>431</v>
      </c>
      <c r="C84" s="52" t="s">
        <v>432</v>
      </c>
      <c r="D84" s="52" t="s">
        <v>33</v>
      </c>
      <c r="E84" s="52" t="s">
        <v>53</v>
      </c>
      <c r="F84" s="52" t="s">
        <v>433</v>
      </c>
      <c r="G84" s="52" t="s">
        <v>434</v>
      </c>
      <c r="H84" s="52" t="s">
        <v>435</v>
      </c>
      <c r="I84" s="52" t="s">
        <v>38</v>
      </c>
      <c r="J84" s="52">
        <v>43.03</v>
      </c>
      <c r="K84" s="52" t="s">
        <v>279</v>
      </c>
      <c r="L84" s="52" t="s">
        <v>255</v>
      </c>
      <c r="M84" s="52" t="s">
        <v>280</v>
      </c>
      <c r="N84" s="52" t="s">
        <v>42</v>
      </c>
      <c r="O84" s="47">
        <f t="shared" si="14"/>
        <v>3230</v>
      </c>
      <c r="P84" s="52"/>
      <c r="Q84" s="47">
        <f t="shared" si="13"/>
        <v>3230</v>
      </c>
      <c r="R84" s="52">
        <v>3230</v>
      </c>
      <c r="S84" s="52"/>
      <c r="T84" s="52"/>
      <c r="U84" s="52"/>
      <c r="V84" s="52"/>
      <c r="W84" s="52"/>
      <c r="X84" s="52"/>
      <c r="Y84" s="52"/>
      <c r="Z84" s="52" t="s">
        <v>257</v>
      </c>
      <c r="AA84" s="23" t="s">
        <v>167</v>
      </c>
      <c r="AB84" s="4" t="str">
        <f t="shared" si="12"/>
        <v>2025-653224-0068</v>
      </c>
    </row>
    <row r="85" s="5" customFormat="1" ht="125" customHeight="1" spans="1:28">
      <c r="A85" s="16">
        <v>79</v>
      </c>
      <c r="B85" s="16" t="s">
        <v>436</v>
      </c>
      <c r="C85" s="23" t="s">
        <v>437</v>
      </c>
      <c r="D85" s="23" t="s">
        <v>47</v>
      </c>
      <c r="E85" s="23" t="s">
        <v>53</v>
      </c>
      <c r="F85" s="23" t="s">
        <v>54</v>
      </c>
      <c r="G85" s="23" t="s">
        <v>66</v>
      </c>
      <c r="H85" s="30" t="s">
        <v>438</v>
      </c>
      <c r="I85" s="21" t="s">
        <v>217</v>
      </c>
      <c r="J85" s="21">
        <v>197</v>
      </c>
      <c r="K85" s="23" t="s">
        <v>439</v>
      </c>
      <c r="L85" s="21" t="s">
        <v>75</v>
      </c>
      <c r="M85" s="21" t="s">
        <v>440</v>
      </c>
      <c r="N85" s="52" t="s">
        <v>42</v>
      </c>
      <c r="O85" s="98">
        <f t="shared" si="14"/>
        <v>353.4124</v>
      </c>
      <c r="P85" s="75"/>
      <c r="Q85" s="98">
        <f t="shared" si="13"/>
        <v>353.4124</v>
      </c>
      <c r="R85" s="75">
        <v>353.4124</v>
      </c>
      <c r="S85" s="52"/>
      <c r="T85" s="52"/>
      <c r="U85" s="52"/>
      <c r="V85" s="52"/>
      <c r="W85" s="52"/>
      <c r="X85" s="52"/>
      <c r="Y85" s="52"/>
      <c r="Z85" s="23" t="s">
        <v>337</v>
      </c>
      <c r="AA85" s="23" t="s">
        <v>44</v>
      </c>
      <c r="AB85" s="4" t="str">
        <f t="shared" si="12"/>
        <v>2025-653224-0069</v>
      </c>
    </row>
    <row r="86" s="5" customFormat="1" ht="139" customHeight="1" spans="1:28">
      <c r="A86" s="16">
        <v>80</v>
      </c>
      <c r="B86" s="16" t="s">
        <v>441</v>
      </c>
      <c r="C86" s="23" t="s">
        <v>442</v>
      </c>
      <c r="D86" s="23" t="s">
        <v>47</v>
      </c>
      <c r="E86" s="23" t="s">
        <v>53</v>
      </c>
      <c r="F86" s="23" t="s">
        <v>209</v>
      </c>
      <c r="G86" s="23" t="s">
        <v>293</v>
      </c>
      <c r="H86" s="30" t="s">
        <v>443</v>
      </c>
      <c r="I86" s="21" t="s">
        <v>217</v>
      </c>
      <c r="J86" s="21">
        <v>74</v>
      </c>
      <c r="K86" s="23" t="s">
        <v>75</v>
      </c>
      <c r="L86" s="21" t="s">
        <v>75</v>
      </c>
      <c r="M86" s="21" t="s">
        <v>76</v>
      </c>
      <c r="N86" s="52" t="s">
        <v>42</v>
      </c>
      <c r="O86" s="47">
        <f t="shared" si="14"/>
        <v>3500</v>
      </c>
      <c r="P86" s="52"/>
      <c r="Q86" s="47">
        <f t="shared" si="13"/>
        <v>3500</v>
      </c>
      <c r="R86" s="52">
        <v>3500</v>
      </c>
      <c r="S86" s="52"/>
      <c r="T86" s="52"/>
      <c r="U86" s="52"/>
      <c r="V86" s="52"/>
      <c r="W86" s="52"/>
      <c r="X86" s="52"/>
      <c r="Y86" s="52"/>
      <c r="Z86" s="54" t="s">
        <v>444</v>
      </c>
      <c r="AA86" s="23" t="s">
        <v>174</v>
      </c>
      <c r="AB86" s="4" t="str">
        <f t="shared" si="12"/>
        <v>2025-653224-0070</v>
      </c>
    </row>
    <row r="87" s="5" customFormat="1" ht="164" customHeight="1" spans="1:28">
      <c r="A87" s="16">
        <v>81</v>
      </c>
      <c r="B87" s="16" t="s">
        <v>445</v>
      </c>
      <c r="C87" s="52" t="s">
        <v>446</v>
      </c>
      <c r="D87" s="52" t="s">
        <v>47</v>
      </c>
      <c r="E87" s="52" t="s">
        <v>53</v>
      </c>
      <c r="F87" s="52" t="s">
        <v>243</v>
      </c>
      <c r="G87" s="52" t="s">
        <v>447</v>
      </c>
      <c r="H87" s="52" t="s">
        <v>448</v>
      </c>
      <c r="I87" s="52" t="s">
        <v>449</v>
      </c>
      <c r="J87" s="52">
        <v>9481.32</v>
      </c>
      <c r="K87" s="16" t="s">
        <v>135</v>
      </c>
      <c r="L87" s="16" t="s">
        <v>135</v>
      </c>
      <c r="M87" s="52" t="s">
        <v>136</v>
      </c>
      <c r="N87" s="52" t="s">
        <v>42</v>
      </c>
      <c r="O87" s="47">
        <f t="shared" si="14"/>
        <v>3500</v>
      </c>
      <c r="P87" s="52"/>
      <c r="Q87" s="47">
        <f t="shared" si="13"/>
        <v>3500</v>
      </c>
      <c r="R87" s="52">
        <v>3500</v>
      </c>
      <c r="S87" s="52"/>
      <c r="T87" s="52"/>
      <c r="U87" s="52"/>
      <c r="V87" s="52"/>
      <c r="W87" s="52"/>
      <c r="X87" s="52"/>
      <c r="Y87" s="52"/>
      <c r="Z87" s="52" t="s">
        <v>450</v>
      </c>
      <c r="AA87" s="23" t="s">
        <v>174</v>
      </c>
      <c r="AB87" s="4" t="str">
        <f t="shared" si="12"/>
        <v>2025-653224-0071</v>
      </c>
    </row>
    <row r="88" s="5" customFormat="1" ht="127" customHeight="1" spans="1:28">
      <c r="A88" s="16">
        <v>82</v>
      </c>
      <c r="B88" s="16" t="s">
        <v>451</v>
      </c>
      <c r="C88" s="52" t="s">
        <v>452</v>
      </c>
      <c r="D88" s="52" t="s">
        <v>47</v>
      </c>
      <c r="E88" s="52" t="s">
        <v>53</v>
      </c>
      <c r="F88" s="52" t="s">
        <v>155</v>
      </c>
      <c r="G88" s="52" t="s">
        <v>210</v>
      </c>
      <c r="H88" s="52" t="s">
        <v>453</v>
      </c>
      <c r="I88" s="52" t="s">
        <v>454</v>
      </c>
      <c r="J88" s="52">
        <v>1</v>
      </c>
      <c r="K88" s="52" t="s">
        <v>75</v>
      </c>
      <c r="L88" s="52" t="s">
        <v>75</v>
      </c>
      <c r="M88" s="52" t="s">
        <v>76</v>
      </c>
      <c r="N88" s="52" t="s">
        <v>42</v>
      </c>
      <c r="O88" s="47">
        <f>P88+Q88+V88+W88</f>
        <v>5000</v>
      </c>
      <c r="P88" s="52"/>
      <c r="Q88" s="47">
        <f t="shared" si="13"/>
        <v>5000</v>
      </c>
      <c r="R88" s="52">
        <v>5000</v>
      </c>
      <c r="S88" s="52"/>
      <c r="T88" s="52"/>
      <c r="U88" s="52"/>
      <c r="V88" s="52"/>
      <c r="W88" s="52"/>
      <c r="X88" s="52"/>
      <c r="Y88" s="52"/>
      <c r="Z88" s="52" t="s">
        <v>455</v>
      </c>
      <c r="AA88" s="23" t="s">
        <v>174</v>
      </c>
      <c r="AB88" s="4" t="str">
        <f t="shared" si="12"/>
        <v>2025-653224-0072</v>
      </c>
    </row>
    <row r="89" s="5" customFormat="1" ht="136" customHeight="1" spans="1:28">
      <c r="A89" s="16">
        <v>83</v>
      </c>
      <c r="B89" s="16" t="s">
        <v>456</v>
      </c>
      <c r="C89" s="52" t="s">
        <v>457</v>
      </c>
      <c r="D89" s="52" t="s">
        <v>47</v>
      </c>
      <c r="E89" s="52" t="s">
        <v>53</v>
      </c>
      <c r="F89" s="52" t="s">
        <v>155</v>
      </c>
      <c r="G89" s="52" t="s">
        <v>458</v>
      </c>
      <c r="H89" s="52" t="s">
        <v>459</v>
      </c>
      <c r="I89" s="52" t="s">
        <v>454</v>
      </c>
      <c r="J89" s="52">
        <v>1</v>
      </c>
      <c r="K89" s="52" t="s">
        <v>458</v>
      </c>
      <c r="L89" s="52" t="s">
        <v>460</v>
      </c>
      <c r="M89" s="52" t="s">
        <v>461</v>
      </c>
      <c r="N89" s="52" t="s">
        <v>42</v>
      </c>
      <c r="O89" s="47">
        <f>P89+Q89+V89+W89</f>
        <v>4900</v>
      </c>
      <c r="P89" s="52"/>
      <c r="Q89" s="47">
        <f t="shared" si="13"/>
        <v>4900</v>
      </c>
      <c r="R89" s="52">
        <v>4900</v>
      </c>
      <c r="S89" s="52"/>
      <c r="T89" s="52"/>
      <c r="U89" s="52"/>
      <c r="V89" s="52"/>
      <c r="W89" s="52"/>
      <c r="X89" s="52"/>
      <c r="Y89" s="52"/>
      <c r="Z89" s="52" t="s">
        <v>455</v>
      </c>
      <c r="AA89" s="23" t="s">
        <v>174</v>
      </c>
      <c r="AB89" s="4" t="str">
        <f t="shared" si="12"/>
        <v>2025-653224-0073</v>
      </c>
    </row>
    <row r="90" ht="78" customHeight="1" spans="1:28">
      <c r="A90" s="16">
        <v>84</v>
      </c>
      <c r="B90" s="16" t="s">
        <v>462</v>
      </c>
      <c r="C90" s="21" t="s">
        <v>463</v>
      </c>
      <c r="D90" s="22" t="s">
        <v>47</v>
      </c>
      <c r="E90" s="21" t="s">
        <v>53</v>
      </c>
      <c r="F90" s="23" t="s">
        <v>243</v>
      </c>
      <c r="G90" s="21" t="s">
        <v>464</v>
      </c>
      <c r="H90" s="24" t="s">
        <v>465</v>
      </c>
      <c r="I90" s="21" t="s">
        <v>278</v>
      </c>
      <c r="J90" s="21">
        <v>2</v>
      </c>
      <c r="K90" s="23" t="s">
        <v>342</v>
      </c>
      <c r="L90" s="21" t="s">
        <v>135</v>
      </c>
      <c r="M90" s="21" t="s">
        <v>343</v>
      </c>
      <c r="N90" s="46" t="s">
        <v>42</v>
      </c>
      <c r="O90" s="47">
        <f>P90+Q90+V90</f>
        <v>1000</v>
      </c>
      <c r="P90" s="52"/>
      <c r="Q90" s="47">
        <f t="shared" si="13"/>
        <v>1000</v>
      </c>
      <c r="R90" s="101">
        <v>1000</v>
      </c>
      <c r="S90" s="52"/>
      <c r="T90" s="52"/>
      <c r="U90" s="52"/>
      <c r="V90" s="52"/>
      <c r="W90" s="52"/>
      <c r="X90" s="52"/>
      <c r="Y90" s="52"/>
      <c r="Z90" s="24" t="s">
        <v>281</v>
      </c>
      <c r="AA90" s="68"/>
      <c r="AB90" s="4" t="str">
        <f t="shared" si="12"/>
        <v>2025-653224-0080</v>
      </c>
    </row>
    <row r="91" ht="137" customHeight="1" spans="1:28">
      <c r="A91" s="16">
        <v>85</v>
      </c>
      <c r="B91" s="92" t="s">
        <v>466</v>
      </c>
      <c r="C91" s="93" t="s">
        <v>467</v>
      </c>
      <c r="D91" s="94" t="s">
        <v>47</v>
      </c>
      <c r="E91" s="93" t="s">
        <v>53</v>
      </c>
      <c r="F91" s="95" t="s">
        <v>155</v>
      </c>
      <c r="G91" s="6" t="s">
        <v>458</v>
      </c>
      <c r="H91" s="96" t="s">
        <v>468</v>
      </c>
      <c r="I91" s="93" t="s">
        <v>278</v>
      </c>
      <c r="J91" s="93">
        <v>11</v>
      </c>
      <c r="K91" s="99" t="s">
        <v>458</v>
      </c>
      <c r="L91" s="99" t="s">
        <v>460</v>
      </c>
      <c r="M91" s="99" t="s">
        <v>461</v>
      </c>
      <c r="N91" s="99" t="s">
        <v>42</v>
      </c>
      <c r="O91" s="100">
        <f t="shared" ref="O91:O96" si="15">P91+Q91+V91</f>
        <v>3500</v>
      </c>
      <c r="P91" s="99"/>
      <c r="Q91" s="100">
        <f t="shared" si="13"/>
        <v>3500</v>
      </c>
      <c r="R91" s="8">
        <v>3500</v>
      </c>
      <c r="S91" s="102"/>
      <c r="T91" s="102"/>
      <c r="U91" s="102"/>
      <c r="V91" s="102"/>
      <c r="W91" s="102"/>
      <c r="X91" s="102"/>
      <c r="Y91" s="102"/>
      <c r="Z91" s="99" t="s">
        <v>455</v>
      </c>
      <c r="AA91" s="103"/>
      <c r="AB91" s="4" t="str">
        <f t="shared" si="12"/>
        <v>2025-653224-0081</v>
      </c>
    </row>
    <row r="92" s="5" customFormat="1" ht="171" customHeight="1" spans="1:28">
      <c r="A92" s="16">
        <v>86</v>
      </c>
      <c r="B92" s="16" t="s">
        <v>469</v>
      </c>
      <c r="C92" s="23" t="s">
        <v>470</v>
      </c>
      <c r="D92" s="23" t="s">
        <v>33</v>
      </c>
      <c r="E92" s="23" t="s">
        <v>53</v>
      </c>
      <c r="F92" s="23" t="s">
        <v>243</v>
      </c>
      <c r="G92" s="23" t="s">
        <v>471</v>
      </c>
      <c r="H92" s="30" t="s">
        <v>472</v>
      </c>
      <c r="I92" s="21" t="s">
        <v>38</v>
      </c>
      <c r="J92" s="21">
        <v>22</v>
      </c>
      <c r="K92" s="23" t="s">
        <v>99</v>
      </c>
      <c r="L92" s="23" t="s">
        <v>99</v>
      </c>
      <c r="M92" s="46" t="s">
        <v>100</v>
      </c>
      <c r="N92" s="52" t="s">
        <v>42</v>
      </c>
      <c r="O92" s="47">
        <f t="shared" si="15"/>
        <v>1020</v>
      </c>
      <c r="P92" s="52"/>
      <c r="Q92" s="47">
        <f t="shared" si="13"/>
        <v>1020</v>
      </c>
      <c r="R92" s="52"/>
      <c r="S92" s="52">
        <v>1020</v>
      </c>
      <c r="T92" s="52"/>
      <c r="U92" s="52"/>
      <c r="V92" s="52"/>
      <c r="W92" s="52"/>
      <c r="X92" s="52"/>
      <c r="Y92" s="52"/>
      <c r="Z92" s="23" t="s">
        <v>473</v>
      </c>
      <c r="AA92" s="54"/>
      <c r="AB92" s="4" t="str">
        <f t="shared" si="12"/>
        <v>2025-653224-0082</v>
      </c>
    </row>
    <row r="93" s="5" customFormat="1" ht="135" customHeight="1" spans="1:28">
      <c r="A93" s="16">
        <v>87</v>
      </c>
      <c r="B93" s="16" t="s">
        <v>474</v>
      </c>
      <c r="C93" s="23" t="s">
        <v>475</v>
      </c>
      <c r="D93" s="23" t="s">
        <v>33</v>
      </c>
      <c r="E93" s="23" t="s">
        <v>476</v>
      </c>
      <c r="F93" s="23" t="s">
        <v>394</v>
      </c>
      <c r="G93" s="23" t="s">
        <v>477</v>
      </c>
      <c r="H93" s="30" t="s">
        <v>478</v>
      </c>
      <c r="I93" s="21" t="s">
        <v>449</v>
      </c>
      <c r="J93" s="21">
        <v>86000</v>
      </c>
      <c r="K93" s="23" t="s">
        <v>99</v>
      </c>
      <c r="L93" s="23" t="s">
        <v>99</v>
      </c>
      <c r="M93" s="46" t="s">
        <v>100</v>
      </c>
      <c r="N93" s="52" t="s">
        <v>42</v>
      </c>
      <c r="O93" s="47">
        <f t="shared" si="15"/>
        <v>927</v>
      </c>
      <c r="P93" s="52"/>
      <c r="Q93" s="47">
        <f t="shared" si="13"/>
        <v>927</v>
      </c>
      <c r="R93" s="52"/>
      <c r="S93" s="52">
        <v>927</v>
      </c>
      <c r="T93" s="52"/>
      <c r="U93" s="52"/>
      <c r="V93" s="52"/>
      <c r="W93" s="52"/>
      <c r="X93" s="52"/>
      <c r="Y93" s="52"/>
      <c r="Z93" s="23" t="s">
        <v>479</v>
      </c>
      <c r="AA93" s="54"/>
      <c r="AB93" s="4" t="str">
        <f t="shared" si="12"/>
        <v>2025-653224-0083</v>
      </c>
    </row>
    <row r="94" ht="63" spans="1:28">
      <c r="A94" s="16">
        <v>88</v>
      </c>
      <c r="B94" s="16" t="s">
        <v>480</v>
      </c>
      <c r="C94" s="88" t="s">
        <v>481</v>
      </c>
      <c r="D94" s="88" t="s">
        <v>33</v>
      </c>
      <c r="E94" s="23" t="s">
        <v>476</v>
      </c>
      <c r="F94" s="23" t="s">
        <v>394</v>
      </c>
      <c r="G94" s="68"/>
      <c r="H94" s="97" t="s">
        <v>482</v>
      </c>
      <c r="I94" s="88" t="s">
        <v>223</v>
      </c>
      <c r="J94" s="68">
        <v>50.5</v>
      </c>
      <c r="K94" s="88" t="s">
        <v>99</v>
      </c>
      <c r="L94" s="23" t="s">
        <v>99</v>
      </c>
      <c r="M94" s="88" t="s">
        <v>483</v>
      </c>
      <c r="N94" s="52" t="s">
        <v>42</v>
      </c>
      <c r="O94" s="67">
        <v>1400</v>
      </c>
      <c r="P94" s="67"/>
      <c r="Q94" s="47">
        <f t="shared" si="13"/>
        <v>1400</v>
      </c>
      <c r="R94" s="67">
        <v>1400</v>
      </c>
      <c r="S94" s="67"/>
      <c r="T94" s="67"/>
      <c r="U94" s="67"/>
      <c r="V94" s="67"/>
      <c r="W94" s="67"/>
      <c r="X94" s="67"/>
      <c r="Y94" s="67"/>
      <c r="Z94" s="23" t="s">
        <v>245</v>
      </c>
      <c r="AA94" s="68"/>
      <c r="AB94" s="4" t="str">
        <f t="shared" si="12"/>
        <v>2025-653224-0084</v>
      </c>
    </row>
    <row r="95" ht="94.5" spans="1:28">
      <c r="A95" s="16">
        <v>89</v>
      </c>
      <c r="B95" s="16" t="s">
        <v>484</v>
      </c>
      <c r="C95" s="28" t="s">
        <v>485</v>
      </c>
      <c r="D95" s="16" t="s">
        <v>47</v>
      </c>
      <c r="E95" s="16" t="s">
        <v>53</v>
      </c>
      <c r="F95" s="16" t="s">
        <v>486</v>
      </c>
      <c r="G95" s="31" t="s">
        <v>487</v>
      </c>
      <c r="H95" s="32" t="s">
        <v>488</v>
      </c>
      <c r="I95" s="21" t="s">
        <v>130</v>
      </c>
      <c r="J95" s="21">
        <v>594.1</v>
      </c>
      <c r="K95" s="23" t="s">
        <v>319</v>
      </c>
      <c r="L95" s="23" t="s">
        <v>75</v>
      </c>
      <c r="M95" s="21" t="s">
        <v>320</v>
      </c>
      <c r="N95" s="46" t="s">
        <v>42</v>
      </c>
      <c r="O95" s="47">
        <v>120</v>
      </c>
      <c r="P95" s="46"/>
      <c r="Q95" s="70">
        <f>R95+S95</f>
        <v>120</v>
      </c>
      <c r="R95" s="21">
        <v>120</v>
      </c>
      <c r="S95" s="67"/>
      <c r="T95" s="67"/>
      <c r="U95" s="67"/>
      <c r="V95" s="67"/>
      <c r="W95" s="67"/>
      <c r="X95" s="67"/>
      <c r="Y95" s="67"/>
      <c r="Z95" s="24" t="s">
        <v>286</v>
      </c>
      <c r="AA95" s="68"/>
      <c r="AB95" s="4" t="str">
        <f t="shared" si="12"/>
        <v>2025-653224-0085</v>
      </c>
    </row>
    <row r="96" ht="63" spans="1:28">
      <c r="A96" s="16">
        <v>90</v>
      </c>
      <c r="B96" s="16" t="s">
        <v>489</v>
      </c>
      <c r="C96" s="25" t="s">
        <v>490</v>
      </c>
      <c r="D96" s="16" t="s">
        <v>47</v>
      </c>
      <c r="E96" s="16" t="s">
        <v>53</v>
      </c>
      <c r="F96" s="16" t="s">
        <v>486</v>
      </c>
      <c r="G96" s="25" t="s">
        <v>491</v>
      </c>
      <c r="H96" s="34" t="s">
        <v>492</v>
      </c>
      <c r="I96" s="21" t="s">
        <v>38</v>
      </c>
      <c r="J96" s="21">
        <v>2.89</v>
      </c>
      <c r="K96" s="21" t="s">
        <v>493</v>
      </c>
      <c r="L96" s="23" t="s">
        <v>40</v>
      </c>
      <c r="M96" s="21" t="s">
        <v>61</v>
      </c>
      <c r="N96" s="46" t="s">
        <v>42</v>
      </c>
      <c r="O96" s="47">
        <f t="shared" si="15"/>
        <v>202</v>
      </c>
      <c r="P96" s="46"/>
      <c r="Q96" s="70">
        <f t="shared" ref="Q95:Q107" si="16">R96+S96</f>
        <v>202</v>
      </c>
      <c r="R96" s="21">
        <v>202</v>
      </c>
      <c r="S96" s="67"/>
      <c r="T96" s="67"/>
      <c r="U96" s="67"/>
      <c r="V96" s="67"/>
      <c r="W96" s="67"/>
      <c r="X96" s="67"/>
      <c r="Y96" s="67"/>
      <c r="Z96" s="21" t="s">
        <v>158</v>
      </c>
      <c r="AA96" s="68"/>
      <c r="AB96" s="4" t="str">
        <f t="shared" si="12"/>
        <v>2025-653224-0086</v>
      </c>
    </row>
    <row r="97" ht="94.5" spans="1:28">
      <c r="A97" s="16">
        <v>91</v>
      </c>
      <c r="B97" s="16" t="s">
        <v>494</v>
      </c>
      <c r="C97" s="25" t="s">
        <v>495</v>
      </c>
      <c r="D97" s="16" t="s">
        <v>47</v>
      </c>
      <c r="E97" s="16" t="s">
        <v>53</v>
      </c>
      <c r="F97" s="16" t="s">
        <v>486</v>
      </c>
      <c r="G97" s="35" t="s">
        <v>496</v>
      </c>
      <c r="H97" s="34" t="s">
        <v>497</v>
      </c>
      <c r="I97" s="21" t="s">
        <v>130</v>
      </c>
      <c r="J97" s="21">
        <v>4160</v>
      </c>
      <c r="K97" s="21" t="s">
        <v>498</v>
      </c>
      <c r="L97" s="46" t="s">
        <v>75</v>
      </c>
      <c r="M97" s="21" t="s">
        <v>499</v>
      </c>
      <c r="N97" s="46" t="s">
        <v>42</v>
      </c>
      <c r="O97" s="47">
        <f t="shared" ref="O95:O100" si="17">Q97</f>
        <v>838</v>
      </c>
      <c r="P97" s="46"/>
      <c r="Q97" s="70">
        <f t="shared" si="16"/>
        <v>838</v>
      </c>
      <c r="R97" s="21">
        <v>838</v>
      </c>
      <c r="S97" s="67"/>
      <c r="T97" s="67"/>
      <c r="U97" s="67"/>
      <c r="V97" s="67"/>
      <c r="W97" s="67"/>
      <c r="X97" s="67"/>
      <c r="Y97" s="67"/>
      <c r="Z97" s="24" t="s">
        <v>286</v>
      </c>
      <c r="AA97" s="68"/>
      <c r="AB97" s="4" t="str">
        <f t="shared" si="12"/>
        <v>2025-653224-0087</v>
      </c>
    </row>
    <row r="98" ht="63" spans="1:28">
      <c r="A98" s="16">
        <v>92</v>
      </c>
      <c r="B98" s="16" t="s">
        <v>500</v>
      </c>
      <c r="C98" s="25" t="s">
        <v>501</v>
      </c>
      <c r="D98" s="16" t="s">
        <v>47</v>
      </c>
      <c r="E98" s="16" t="s">
        <v>53</v>
      </c>
      <c r="F98" s="16" t="s">
        <v>486</v>
      </c>
      <c r="G98" s="21" t="s">
        <v>502</v>
      </c>
      <c r="H98" s="25" t="s">
        <v>503</v>
      </c>
      <c r="I98" s="17"/>
      <c r="J98" s="21"/>
      <c r="K98" s="21" t="s">
        <v>39</v>
      </c>
      <c r="L98" s="23" t="s">
        <v>40</v>
      </c>
      <c r="M98" s="21" t="s">
        <v>41</v>
      </c>
      <c r="N98" s="46" t="s">
        <v>42</v>
      </c>
      <c r="O98" s="47">
        <f t="shared" si="17"/>
        <v>603</v>
      </c>
      <c r="P98" s="46"/>
      <c r="Q98" s="70">
        <f t="shared" si="16"/>
        <v>603</v>
      </c>
      <c r="R98" s="21">
        <v>603</v>
      </c>
      <c r="S98" s="67"/>
      <c r="T98" s="67"/>
      <c r="U98" s="67"/>
      <c r="V98" s="67"/>
      <c r="W98" s="67"/>
      <c r="X98" s="67"/>
      <c r="Y98" s="67"/>
      <c r="Z98" s="21" t="s">
        <v>158</v>
      </c>
      <c r="AA98" s="68"/>
      <c r="AB98" s="4" t="str">
        <f t="shared" si="12"/>
        <v>2025-653224-0088</v>
      </c>
    </row>
    <row r="99" ht="102" spans="1:28">
      <c r="A99" s="16">
        <v>93</v>
      </c>
      <c r="B99" s="16" t="s">
        <v>504</v>
      </c>
      <c r="C99" s="21" t="s">
        <v>505</v>
      </c>
      <c r="D99" s="16" t="s">
        <v>47</v>
      </c>
      <c r="E99" s="16" t="s">
        <v>53</v>
      </c>
      <c r="F99" s="16" t="s">
        <v>486</v>
      </c>
      <c r="G99" s="27" t="s">
        <v>506</v>
      </c>
      <c r="H99" s="26" t="s">
        <v>507</v>
      </c>
      <c r="I99" s="21" t="s">
        <v>38</v>
      </c>
      <c r="J99" s="21">
        <v>12.39</v>
      </c>
      <c r="K99" s="21" t="s">
        <v>39</v>
      </c>
      <c r="L99" s="23" t="s">
        <v>40</v>
      </c>
      <c r="M99" s="21" t="s">
        <v>41</v>
      </c>
      <c r="N99" s="46" t="s">
        <v>42</v>
      </c>
      <c r="O99" s="59">
        <f t="shared" si="17"/>
        <v>985.6</v>
      </c>
      <c r="P99" s="46"/>
      <c r="Q99" s="70">
        <f t="shared" si="16"/>
        <v>985.6</v>
      </c>
      <c r="R99" s="21">
        <v>985.6</v>
      </c>
      <c r="S99" s="67"/>
      <c r="T99" s="67"/>
      <c r="U99" s="67"/>
      <c r="V99" s="67"/>
      <c r="W99" s="67"/>
      <c r="X99" s="67"/>
      <c r="Y99" s="67"/>
      <c r="Z99" s="21" t="s">
        <v>158</v>
      </c>
      <c r="AA99" s="68"/>
      <c r="AB99" s="4" t="str">
        <f t="shared" si="12"/>
        <v>2025-653224-0089</v>
      </c>
    </row>
    <row r="100" ht="127.5" spans="1:28">
      <c r="A100" s="16">
        <v>94</v>
      </c>
      <c r="B100" s="16" t="s">
        <v>508</v>
      </c>
      <c r="C100" s="21" t="s">
        <v>509</v>
      </c>
      <c r="D100" s="16" t="s">
        <v>47</v>
      </c>
      <c r="E100" s="16" t="s">
        <v>53</v>
      </c>
      <c r="F100" s="16" t="s">
        <v>486</v>
      </c>
      <c r="G100" s="27" t="s">
        <v>510</v>
      </c>
      <c r="H100" s="26" t="s">
        <v>511</v>
      </c>
      <c r="I100" s="21" t="s">
        <v>38</v>
      </c>
      <c r="J100" s="21">
        <v>13.605</v>
      </c>
      <c r="K100" s="21" t="s">
        <v>39</v>
      </c>
      <c r="L100" s="23" t="s">
        <v>40</v>
      </c>
      <c r="M100" s="21" t="s">
        <v>41</v>
      </c>
      <c r="N100" s="46" t="s">
        <v>42</v>
      </c>
      <c r="O100" s="59">
        <f t="shared" ref="O100:O106" si="18">Q100</f>
        <v>998.85</v>
      </c>
      <c r="P100" s="46"/>
      <c r="Q100" s="70">
        <f t="shared" si="16"/>
        <v>998.85</v>
      </c>
      <c r="R100" s="21">
        <v>998.85</v>
      </c>
      <c r="S100" s="67"/>
      <c r="T100" s="67"/>
      <c r="U100" s="67"/>
      <c r="V100" s="67"/>
      <c r="W100" s="67"/>
      <c r="X100" s="67"/>
      <c r="Y100" s="67"/>
      <c r="Z100" s="21" t="s">
        <v>158</v>
      </c>
      <c r="AA100" s="68"/>
      <c r="AB100" s="4" t="str">
        <f t="shared" si="12"/>
        <v>2025-653224-0090</v>
      </c>
    </row>
    <row r="101" ht="78.75" spans="1:28">
      <c r="A101" s="16">
        <v>95</v>
      </c>
      <c r="B101" s="16" t="s">
        <v>512</v>
      </c>
      <c r="C101" s="21" t="s">
        <v>513</v>
      </c>
      <c r="D101" s="16" t="s">
        <v>47</v>
      </c>
      <c r="E101" s="16" t="s">
        <v>53</v>
      </c>
      <c r="F101" s="16" t="s">
        <v>514</v>
      </c>
      <c r="G101" s="27" t="s">
        <v>200</v>
      </c>
      <c r="H101" s="26" t="s">
        <v>515</v>
      </c>
      <c r="I101" s="21" t="s">
        <v>38</v>
      </c>
      <c r="J101" s="21">
        <v>19.5</v>
      </c>
      <c r="K101" s="21" t="s">
        <v>39</v>
      </c>
      <c r="L101" s="23" t="s">
        <v>40</v>
      </c>
      <c r="M101" s="21" t="s">
        <v>41</v>
      </c>
      <c r="N101" s="46" t="s">
        <v>42</v>
      </c>
      <c r="O101" s="59">
        <f t="shared" si="18"/>
        <v>2985</v>
      </c>
      <c r="P101" s="46"/>
      <c r="Q101" s="70">
        <f t="shared" si="16"/>
        <v>2985</v>
      </c>
      <c r="R101" s="21">
        <v>2985</v>
      </c>
      <c r="S101" s="67"/>
      <c r="T101" s="67"/>
      <c r="U101" s="67"/>
      <c r="V101" s="67"/>
      <c r="W101" s="67"/>
      <c r="X101" s="67"/>
      <c r="Y101" s="67"/>
      <c r="Z101" s="21" t="s">
        <v>193</v>
      </c>
      <c r="AA101" s="68"/>
      <c r="AB101" s="4" t="str">
        <f t="shared" si="12"/>
        <v>2025-653224-0091</v>
      </c>
    </row>
    <row r="102" ht="63" spans="1:28">
      <c r="A102" s="16">
        <v>96</v>
      </c>
      <c r="B102" s="16" t="s">
        <v>516</v>
      </c>
      <c r="C102" s="21" t="s">
        <v>517</v>
      </c>
      <c r="D102" s="16" t="s">
        <v>47</v>
      </c>
      <c r="E102" s="16" t="s">
        <v>53</v>
      </c>
      <c r="F102" s="16" t="s">
        <v>486</v>
      </c>
      <c r="G102" s="27" t="s">
        <v>518</v>
      </c>
      <c r="H102" s="26" t="s">
        <v>519</v>
      </c>
      <c r="I102" s="21" t="s">
        <v>38</v>
      </c>
      <c r="J102" s="21">
        <v>6.305</v>
      </c>
      <c r="K102" s="21" t="s">
        <v>39</v>
      </c>
      <c r="L102" s="23" t="s">
        <v>40</v>
      </c>
      <c r="M102" s="21" t="s">
        <v>41</v>
      </c>
      <c r="N102" s="46" t="s">
        <v>42</v>
      </c>
      <c r="O102" s="59">
        <f t="shared" si="18"/>
        <v>535.93</v>
      </c>
      <c r="P102" s="46"/>
      <c r="Q102" s="70">
        <f t="shared" si="16"/>
        <v>535.93</v>
      </c>
      <c r="R102" s="21">
        <v>535.93</v>
      </c>
      <c r="S102" s="67"/>
      <c r="T102" s="67"/>
      <c r="U102" s="67"/>
      <c r="V102" s="67"/>
      <c r="W102" s="67"/>
      <c r="X102" s="67"/>
      <c r="Y102" s="67"/>
      <c r="Z102" s="21" t="s">
        <v>158</v>
      </c>
      <c r="AA102" s="68"/>
      <c r="AB102" s="4" t="str">
        <f t="shared" si="12"/>
        <v>2025-653224-0092</v>
      </c>
    </row>
    <row r="103" ht="94.5" spans="1:28">
      <c r="A103" s="16">
        <v>97</v>
      </c>
      <c r="B103" s="16" t="s">
        <v>520</v>
      </c>
      <c r="C103" s="21" t="s">
        <v>195</v>
      </c>
      <c r="D103" s="16" t="s">
        <v>47</v>
      </c>
      <c r="E103" s="16" t="s">
        <v>53</v>
      </c>
      <c r="F103" s="16" t="s">
        <v>155</v>
      </c>
      <c r="G103" s="27" t="s">
        <v>521</v>
      </c>
      <c r="H103" s="26" t="s">
        <v>522</v>
      </c>
      <c r="I103" s="21" t="s">
        <v>38</v>
      </c>
      <c r="J103" s="21">
        <v>3.145</v>
      </c>
      <c r="K103" s="21" t="s">
        <v>39</v>
      </c>
      <c r="L103" s="23" t="s">
        <v>40</v>
      </c>
      <c r="M103" s="21" t="s">
        <v>41</v>
      </c>
      <c r="N103" s="46" t="s">
        <v>42</v>
      </c>
      <c r="O103" s="59">
        <f t="shared" si="18"/>
        <v>1230</v>
      </c>
      <c r="P103" s="46"/>
      <c r="Q103" s="70">
        <f t="shared" si="16"/>
        <v>1230</v>
      </c>
      <c r="R103" s="21">
        <v>1230</v>
      </c>
      <c r="S103" s="67"/>
      <c r="T103" s="67"/>
      <c r="U103" s="67"/>
      <c r="V103" s="67"/>
      <c r="W103" s="67"/>
      <c r="X103" s="67"/>
      <c r="Y103" s="67"/>
      <c r="Z103" s="21" t="s">
        <v>193</v>
      </c>
      <c r="AA103" s="68"/>
      <c r="AB103" s="4" t="str">
        <f t="shared" si="12"/>
        <v>2025-653224-0093</v>
      </c>
    </row>
    <row r="104" ht="110.25" spans="1:28">
      <c r="A104" s="16">
        <v>98</v>
      </c>
      <c r="B104" s="16" t="s">
        <v>523</v>
      </c>
      <c r="C104" s="21" t="s">
        <v>524</v>
      </c>
      <c r="D104" s="16" t="s">
        <v>33</v>
      </c>
      <c r="E104" s="16" t="s">
        <v>53</v>
      </c>
      <c r="F104" s="16" t="s">
        <v>486</v>
      </c>
      <c r="G104" s="27" t="s">
        <v>268</v>
      </c>
      <c r="H104" s="26" t="s">
        <v>525</v>
      </c>
      <c r="I104" s="21" t="s">
        <v>38</v>
      </c>
      <c r="J104" s="21">
        <v>21.889</v>
      </c>
      <c r="K104" s="21" t="s">
        <v>254</v>
      </c>
      <c r="L104" s="23" t="s">
        <v>255</v>
      </c>
      <c r="M104" s="21" t="s">
        <v>256</v>
      </c>
      <c r="N104" s="46" t="s">
        <v>42</v>
      </c>
      <c r="O104" s="59">
        <f t="shared" si="18"/>
        <v>1577</v>
      </c>
      <c r="P104" s="46"/>
      <c r="Q104" s="70">
        <f t="shared" si="16"/>
        <v>1577</v>
      </c>
      <c r="R104" s="21"/>
      <c r="S104" s="67">
        <v>1577</v>
      </c>
      <c r="T104" s="67"/>
      <c r="U104" s="67"/>
      <c r="V104" s="67"/>
      <c r="W104" s="67"/>
      <c r="X104" s="67"/>
      <c r="Y104" s="67"/>
      <c r="Z104" s="23" t="s">
        <v>257</v>
      </c>
      <c r="AA104" s="68"/>
      <c r="AB104" s="4" t="str">
        <f t="shared" si="12"/>
        <v>2025-653224-0094</v>
      </c>
    </row>
    <row r="105" s="4" customFormat="1" ht="112" customHeight="1" spans="1:34">
      <c r="A105" s="16">
        <v>99</v>
      </c>
      <c r="B105" s="16" t="s">
        <v>526</v>
      </c>
      <c r="C105" s="28" t="s">
        <v>527</v>
      </c>
      <c r="D105" s="16" t="s">
        <v>47</v>
      </c>
      <c r="E105" s="16" t="s">
        <v>53</v>
      </c>
      <c r="F105" s="16" t="s">
        <v>514</v>
      </c>
      <c r="G105" s="29" t="s">
        <v>200</v>
      </c>
      <c r="H105" s="25" t="s">
        <v>528</v>
      </c>
      <c r="I105" s="21" t="s">
        <v>38</v>
      </c>
      <c r="J105" s="21">
        <v>12.2</v>
      </c>
      <c r="K105" s="21" t="s">
        <v>39</v>
      </c>
      <c r="L105" s="23" t="s">
        <v>40</v>
      </c>
      <c r="M105" s="21" t="s">
        <v>41</v>
      </c>
      <c r="N105" s="46" t="s">
        <v>529</v>
      </c>
      <c r="O105" s="59">
        <f t="shared" si="18"/>
        <v>1600</v>
      </c>
      <c r="P105" s="46">
        <v>1600</v>
      </c>
      <c r="Q105" s="47">
        <v>1600</v>
      </c>
      <c r="R105" s="47">
        <f>T105+U105+X105+Y105</f>
        <v>1600</v>
      </c>
      <c r="S105" s="46"/>
      <c r="T105" s="46">
        <v>1332</v>
      </c>
      <c r="U105" s="46"/>
      <c r="V105" s="66"/>
      <c r="W105" s="66"/>
      <c r="X105" s="66"/>
      <c r="Y105" s="46">
        <v>268</v>
      </c>
      <c r="Z105" s="21" t="s">
        <v>193</v>
      </c>
      <c r="AA105" s="46"/>
      <c r="AB105" s="4" t="str">
        <f t="shared" si="12"/>
        <v>2025-653224-0095</v>
      </c>
      <c r="AF105" s="21" t="s">
        <v>158</v>
      </c>
      <c r="AH105" s="4" t="str">
        <f>VLOOKUP(C105,洛浦县项目库!C:AB,26,FALSE)</f>
        <v>2025-653224-0095</v>
      </c>
    </row>
    <row r="106" s="4" customFormat="1" ht="112" customHeight="1" spans="1:32">
      <c r="A106" s="16">
        <v>100</v>
      </c>
      <c r="B106" s="16" t="s">
        <v>530</v>
      </c>
      <c r="C106" s="28" t="s">
        <v>531</v>
      </c>
      <c r="D106" s="16" t="s">
        <v>47</v>
      </c>
      <c r="E106" s="16" t="s">
        <v>53</v>
      </c>
      <c r="F106" s="16" t="s">
        <v>514</v>
      </c>
      <c r="G106" s="29" t="s">
        <v>532</v>
      </c>
      <c r="H106" s="25" t="s">
        <v>533</v>
      </c>
      <c r="I106" s="21" t="s">
        <v>130</v>
      </c>
      <c r="J106" s="21">
        <v>500</v>
      </c>
      <c r="K106" s="21" t="s">
        <v>279</v>
      </c>
      <c r="L106" s="23" t="s">
        <v>75</v>
      </c>
      <c r="M106" s="21" t="s">
        <v>280</v>
      </c>
      <c r="N106" s="46" t="s">
        <v>42</v>
      </c>
      <c r="O106" s="52">
        <f t="shared" si="18"/>
        <v>100</v>
      </c>
      <c r="P106" s="46"/>
      <c r="Q106" s="47">
        <f>R106+S106</f>
        <v>100</v>
      </c>
      <c r="R106" s="47">
        <v>100</v>
      </c>
      <c r="S106" s="46"/>
      <c r="T106" s="46"/>
      <c r="U106" s="46"/>
      <c r="V106" s="66"/>
      <c r="W106" s="66"/>
      <c r="X106" s="66"/>
      <c r="Y106" s="46"/>
      <c r="Z106" s="24" t="s">
        <v>286</v>
      </c>
      <c r="AA106" s="46"/>
      <c r="AF106" s="21"/>
    </row>
    <row r="107" s="4" customFormat="1" ht="112" customHeight="1" spans="1:32">
      <c r="A107" s="16">
        <v>101</v>
      </c>
      <c r="B107" s="16" t="s">
        <v>534</v>
      </c>
      <c r="C107" s="28" t="s">
        <v>535</v>
      </c>
      <c r="D107" s="16" t="s">
        <v>47</v>
      </c>
      <c r="E107" s="16" t="s">
        <v>53</v>
      </c>
      <c r="F107" s="16" t="s">
        <v>536</v>
      </c>
      <c r="G107" s="29" t="s">
        <v>537</v>
      </c>
      <c r="H107" s="25" t="s">
        <v>538</v>
      </c>
      <c r="I107" s="21" t="s">
        <v>130</v>
      </c>
      <c r="J107" s="21">
        <v>4216</v>
      </c>
      <c r="K107" s="21" t="s">
        <v>493</v>
      </c>
      <c r="L107" s="23" t="s">
        <v>40</v>
      </c>
      <c r="M107" s="21" t="s">
        <v>61</v>
      </c>
      <c r="N107" s="46" t="s">
        <v>42</v>
      </c>
      <c r="O107" s="47">
        <f>P107+Q107+V107</f>
        <v>920</v>
      </c>
      <c r="P107" s="46"/>
      <c r="Q107" s="70">
        <f>R107+S107</f>
        <v>920</v>
      </c>
      <c r="R107" s="47">
        <v>920</v>
      </c>
      <c r="S107" s="46"/>
      <c r="T107" s="46"/>
      <c r="U107" s="46"/>
      <c r="V107" s="66"/>
      <c r="W107" s="66"/>
      <c r="X107" s="66"/>
      <c r="Y107" s="46"/>
      <c r="Z107" s="24" t="s">
        <v>286</v>
      </c>
      <c r="AA107" s="46"/>
      <c r="AF107" s="21"/>
    </row>
  </sheetData>
  <autoFilter xmlns:etc="http://www.wps.cn/officeDocument/2017/etCustomData" ref="A6:AH107" etc:filterBottomFollowUsedRange="0">
    <extLst/>
  </autoFilter>
  <mergeCells count="27">
    <mergeCell ref="A1:AA1"/>
    <mergeCell ref="A2:C2"/>
    <mergeCell ref="H2:M2"/>
    <mergeCell ref="V2:Y2"/>
    <mergeCell ref="O3:Y3"/>
    <mergeCell ref="Q4:U4"/>
    <mergeCell ref="W4:Y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P4:P5"/>
    <mergeCell ref="V4:V5"/>
    <mergeCell ref="Z3:Z5"/>
    <mergeCell ref="AA3:AA5"/>
  </mergeCells>
  <dataValidations count="2">
    <dataValidation type="list" allowBlank="1" showInputMessage="1" showErrorMessage="1" sqref="D17 D61 D84 D77:D78 D86:D89">
      <formula1>"产业发展类,就业类,乡村建设类,易地搬迁后扶类,巩固拓展脱贫攻坚成果类,其他类"</formula1>
    </dataValidation>
    <dataValidation type="list" allowBlank="1" showInputMessage="1" showErrorMessage="1" sqref="E17 E61 E84 E77:E78 E86:E89">
      <formula1>"新建,续建,改扩建"</formula1>
    </dataValidation>
  </dataValidations>
  <pageMargins left="0.236111111111111" right="0.196527777777778" top="0.472222222222222" bottom="0.511805555555556" header="0.156944444444444" footer="0.0784722222222222"/>
  <pageSetup paperSize="9" scale="54" fitToHeight="0" orientation="landscape" horizontalDpi="600"/>
  <headerFooter>
    <oddFooter>&amp;C第 &amp;P 页，共 &amp;N 页</oddFooter>
  </headerFooter>
  <rowBreaks count="1" manualBreakCount="1">
    <brk id="7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5"/>
  <sheetViews>
    <sheetView tabSelected="1" view="pageBreakPreview" zoomScale="70" zoomScaleNormal="80" workbookViewId="0">
      <pane xSplit="3" ySplit="7" topLeftCell="D8" activePane="bottomRight" state="frozen"/>
      <selection/>
      <selection pane="topRight"/>
      <selection pane="bottomLeft"/>
      <selection pane="bottomRight" activeCell="H9" sqref="H9"/>
    </sheetView>
  </sheetViews>
  <sheetFormatPr defaultColWidth="9" defaultRowHeight="13.85"/>
  <cols>
    <col min="1" max="1" width="3.7787610619469" style="6" customWidth="1"/>
    <col min="2" max="2" width="14.283185840708" style="6" customWidth="1"/>
    <col min="3" max="3" width="31.2389380530973" style="6" customWidth="1"/>
    <col min="4" max="4" width="4.89380530973451" style="6" customWidth="1"/>
    <col min="5" max="5" width="3.94690265486726" style="6" customWidth="1"/>
    <col min="6" max="6" width="8.53097345132743" style="6" customWidth="1"/>
    <col min="7" max="7" width="15.6725663716814" style="6" customWidth="1"/>
    <col min="8" max="8" width="56.7787610619469" style="7" customWidth="1"/>
    <col min="9" max="9" width="5.76106194690265" style="6" customWidth="1"/>
    <col min="10" max="10" width="7.44247787610619" style="6" customWidth="1"/>
    <col min="11" max="11" width="8.58407079646018" style="6" customWidth="1"/>
    <col min="12" max="12" width="8.02654867256637" style="6" customWidth="1"/>
    <col min="13" max="15" width="7.11504424778761" style="6" customWidth="1"/>
    <col min="16" max="16" width="16.5929203539823" style="8" customWidth="1"/>
    <col min="17" max="17" width="11.787610619469" style="8" customWidth="1"/>
    <col min="18" max="20" width="13.7522123893805" style="8" customWidth="1"/>
    <col min="21" max="21" width="8.87610619469027" style="8" customWidth="1"/>
    <col min="22" max="22" width="12.1150442477876" style="8" customWidth="1"/>
    <col min="23" max="23" width="25.2212389380531" style="6" customWidth="1"/>
    <col min="24" max="24" width="11.3274336283186" style="6" customWidth="1"/>
    <col min="25" max="16384" width="9" style="5"/>
  </cols>
  <sheetData>
    <row r="1" s="1" customFormat="1" ht="53" customHeight="1" spans="1:24">
      <c r="A1" s="9" t="s">
        <v>539</v>
      </c>
      <c r="B1" s="9"/>
      <c r="C1" s="9"/>
      <c r="D1" s="9"/>
      <c r="E1" s="9"/>
      <c r="F1" s="9"/>
      <c r="G1" s="9"/>
      <c r="H1" s="10"/>
      <c r="I1" s="9"/>
      <c r="J1" s="9"/>
      <c r="K1" s="9"/>
      <c r="L1" s="9"/>
      <c r="M1" s="9"/>
      <c r="N1" s="9"/>
      <c r="O1" s="9"/>
      <c r="P1" s="37"/>
      <c r="Q1" s="37"/>
      <c r="R1" s="37"/>
      <c r="S1" s="37"/>
      <c r="T1" s="37"/>
      <c r="U1" s="37"/>
      <c r="V1" s="37"/>
      <c r="W1" s="9"/>
      <c r="X1" s="9"/>
    </row>
    <row r="2" s="1" customFormat="1" ht="22" customHeight="1" spans="1:24">
      <c r="A2" s="9"/>
      <c r="B2" s="9"/>
      <c r="C2" s="9"/>
      <c r="D2" s="9"/>
      <c r="E2" s="9"/>
      <c r="F2" s="9"/>
      <c r="G2" s="9"/>
      <c r="H2" s="10"/>
      <c r="I2" s="9"/>
      <c r="J2" s="9"/>
      <c r="K2" s="9"/>
      <c r="L2" s="9"/>
      <c r="M2" s="9"/>
      <c r="N2" s="9"/>
      <c r="O2" s="9"/>
      <c r="P2" s="37"/>
      <c r="Q2" s="37"/>
      <c r="R2" s="37"/>
      <c r="S2" s="37"/>
      <c r="T2" s="37"/>
      <c r="U2" s="60"/>
      <c r="V2" s="37"/>
      <c r="W2" s="9"/>
      <c r="X2" s="9"/>
    </row>
    <row r="3" s="2" customFormat="1" ht="15.75" spans="1:24">
      <c r="A3" s="11"/>
      <c r="B3" s="11"/>
      <c r="C3" s="11"/>
      <c r="D3" s="11"/>
      <c r="E3" s="11"/>
      <c r="F3" s="11"/>
      <c r="G3" s="11"/>
      <c r="H3" s="11"/>
      <c r="I3" s="11"/>
      <c r="J3" s="11"/>
      <c r="K3" s="11"/>
      <c r="L3" s="11"/>
      <c r="M3" s="11"/>
      <c r="N3" s="11"/>
      <c r="O3" s="11"/>
      <c r="P3" s="38"/>
      <c r="Q3" s="38"/>
      <c r="R3" s="38"/>
      <c r="S3" s="38"/>
      <c r="T3" s="38"/>
      <c r="U3" s="38"/>
      <c r="V3" s="38"/>
      <c r="X3" s="61"/>
    </row>
    <row r="4" s="3" customFormat="1" ht="17" customHeight="1" spans="1:24">
      <c r="A4" s="12" t="s">
        <v>1</v>
      </c>
      <c r="B4" s="12" t="s">
        <v>2</v>
      </c>
      <c r="C4" s="12" t="s">
        <v>3</v>
      </c>
      <c r="D4" s="12" t="s">
        <v>4</v>
      </c>
      <c r="E4" s="13" t="s">
        <v>5</v>
      </c>
      <c r="F4" s="12" t="s">
        <v>6</v>
      </c>
      <c r="G4" s="12" t="s">
        <v>7</v>
      </c>
      <c r="H4" s="12" t="s">
        <v>8</v>
      </c>
      <c r="I4" s="12" t="s">
        <v>9</v>
      </c>
      <c r="J4" s="12" t="s">
        <v>10</v>
      </c>
      <c r="K4" s="12" t="s">
        <v>11</v>
      </c>
      <c r="L4" s="39" t="s">
        <v>12</v>
      </c>
      <c r="M4" s="39" t="s">
        <v>540</v>
      </c>
      <c r="N4" s="40" t="s">
        <v>541</v>
      </c>
      <c r="O4" s="12" t="s">
        <v>14</v>
      </c>
      <c r="P4" s="39" t="s">
        <v>15</v>
      </c>
      <c r="Q4" s="39"/>
      <c r="R4" s="39"/>
      <c r="S4" s="39"/>
      <c r="T4" s="39"/>
      <c r="U4" s="39"/>
      <c r="V4" s="39"/>
      <c r="W4" s="12" t="s">
        <v>16</v>
      </c>
      <c r="X4" s="12" t="s">
        <v>17</v>
      </c>
    </row>
    <row r="5" s="3" customFormat="1" ht="27" customHeight="1" spans="1:24">
      <c r="A5" s="12"/>
      <c r="B5" s="12"/>
      <c r="C5" s="12"/>
      <c r="D5" s="12"/>
      <c r="E5" s="13"/>
      <c r="F5" s="12"/>
      <c r="G5" s="12"/>
      <c r="H5" s="12"/>
      <c r="I5" s="12"/>
      <c r="J5" s="12"/>
      <c r="K5" s="12"/>
      <c r="L5" s="39"/>
      <c r="M5" s="39"/>
      <c r="N5" s="41"/>
      <c r="O5" s="12"/>
      <c r="P5" s="39" t="s">
        <v>18</v>
      </c>
      <c r="Q5" s="62" t="s">
        <v>19</v>
      </c>
      <c r="R5" s="39" t="s">
        <v>20</v>
      </c>
      <c r="S5" s="39"/>
      <c r="T5" s="39"/>
      <c r="U5" s="39"/>
      <c r="V5" s="39"/>
      <c r="W5" s="12"/>
      <c r="X5" s="12"/>
    </row>
    <row r="6" s="3" customFormat="1" ht="47" customHeight="1" spans="1:24">
      <c r="A6" s="12"/>
      <c r="B6" s="12"/>
      <c r="C6" s="12"/>
      <c r="D6" s="12"/>
      <c r="E6" s="13"/>
      <c r="F6" s="12"/>
      <c r="G6" s="12"/>
      <c r="H6" s="12"/>
      <c r="I6" s="12"/>
      <c r="J6" s="12"/>
      <c r="K6" s="12"/>
      <c r="L6" s="39"/>
      <c r="M6" s="39"/>
      <c r="N6" s="42"/>
      <c r="O6" s="12"/>
      <c r="P6" s="39"/>
      <c r="Q6" s="63"/>
      <c r="R6" s="39" t="s">
        <v>23</v>
      </c>
      <c r="S6" s="40" t="s">
        <v>542</v>
      </c>
      <c r="T6" s="40" t="s">
        <v>543</v>
      </c>
      <c r="U6" s="64" t="s">
        <v>26</v>
      </c>
      <c r="V6" s="64" t="s">
        <v>27</v>
      </c>
      <c r="W6" s="12"/>
      <c r="X6" s="12"/>
    </row>
    <row r="7" s="4" customFormat="1" ht="30" customHeight="1" spans="1:24">
      <c r="A7" s="14" t="s">
        <v>544</v>
      </c>
      <c r="B7" s="14"/>
      <c r="C7" s="14"/>
      <c r="D7" s="14"/>
      <c r="E7" s="14"/>
      <c r="F7" s="14"/>
      <c r="G7" s="14"/>
      <c r="H7" s="15"/>
      <c r="I7" s="43"/>
      <c r="J7" s="43"/>
      <c r="K7" s="44"/>
      <c r="L7" s="44"/>
      <c r="M7" s="44"/>
      <c r="N7" s="44"/>
      <c r="O7" s="44"/>
      <c r="P7" s="45">
        <f>SUM(P8:P65)</f>
        <v>72361.5869</v>
      </c>
      <c r="Q7" s="45">
        <f t="shared" ref="P7:V7" si="0">SUM(Q8:Q65)</f>
        <v>6761.21</v>
      </c>
      <c r="R7" s="45">
        <f t="shared" si="0"/>
        <v>64465</v>
      </c>
      <c r="S7" s="45">
        <f t="shared" si="0"/>
        <v>52218</v>
      </c>
      <c r="T7" s="45">
        <f t="shared" si="0"/>
        <v>12247</v>
      </c>
      <c r="U7" s="45">
        <f t="shared" si="0"/>
        <v>0</v>
      </c>
      <c r="V7" s="45">
        <f t="shared" si="0"/>
        <v>0</v>
      </c>
      <c r="W7" s="65"/>
      <c r="X7" s="65"/>
    </row>
    <row r="8" s="4" customFormat="1" ht="141" customHeight="1" spans="1:24">
      <c r="A8" s="16">
        <v>1</v>
      </c>
      <c r="B8" s="16" t="str">
        <f>VLOOKUP(C8,洛浦县项目库!C:AB,26,FALSE)</f>
        <v>2025-653224-0001</v>
      </c>
      <c r="C8" s="16" t="s">
        <v>71</v>
      </c>
      <c r="D8" s="16" t="s">
        <v>47</v>
      </c>
      <c r="E8" s="16" t="s">
        <v>53</v>
      </c>
      <c r="F8" s="16" t="s">
        <v>65</v>
      </c>
      <c r="G8" s="16" t="s">
        <v>72</v>
      </c>
      <c r="H8" s="17" t="s">
        <v>545</v>
      </c>
      <c r="I8" s="16" t="s">
        <v>74</v>
      </c>
      <c r="J8" s="46">
        <v>19000</v>
      </c>
      <c r="K8" s="46" t="s">
        <v>75</v>
      </c>
      <c r="L8" s="46" t="s">
        <v>75</v>
      </c>
      <c r="M8" s="46" t="s">
        <v>76</v>
      </c>
      <c r="N8" s="46" t="s">
        <v>546</v>
      </c>
      <c r="O8" s="46" t="s">
        <v>42</v>
      </c>
      <c r="P8" s="47">
        <v>2800</v>
      </c>
      <c r="Q8" s="46"/>
      <c r="R8" s="47">
        <v>2650</v>
      </c>
      <c r="S8" s="47">
        <v>2650</v>
      </c>
      <c r="T8" s="47"/>
      <c r="U8" s="66"/>
      <c r="V8" s="66"/>
      <c r="W8" s="54" t="s">
        <v>77</v>
      </c>
      <c r="X8" s="54"/>
    </row>
    <row r="9" s="4" customFormat="1" ht="142" customHeight="1" spans="1:24">
      <c r="A9" s="16">
        <v>2</v>
      </c>
      <c r="B9" s="16" t="str">
        <f>VLOOKUP(C9,洛浦县项目库!C:AB,26,FALSE)</f>
        <v>2025-653224-0002</v>
      </c>
      <c r="C9" s="16" t="s">
        <v>79</v>
      </c>
      <c r="D9" s="16" t="s">
        <v>80</v>
      </c>
      <c r="E9" s="16" t="s">
        <v>53</v>
      </c>
      <c r="F9" s="16" t="s">
        <v>65</v>
      </c>
      <c r="G9" s="16" t="s">
        <v>72</v>
      </c>
      <c r="H9" s="17" t="s">
        <v>81</v>
      </c>
      <c r="I9" s="16"/>
      <c r="J9" s="46"/>
      <c r="K9" s="46" t="s">
        <v>75</v>
      </c>
      <c r="L9" s="46" t="s">
        <v>75</v>
      </c>
      <c r="M9" s="46" t="s">
        <v>76</v>
      </c>
      <c r="N9" s="46" t="s">
        <v>546</v>
      </c>
      <c r="O9" s="46" t="s">
        <v>42</v>
      </c>
      <c r="P9" s="47">
        <f>R9</f>
        <v>400</v>
      </c>
      <c r="Q9" s="46"/>
      <c r="R9" s="47">
        <v>400</v>
      </c>
      <c r="S9" s="47">
        <v>400</v>
      </c>
      <c r="T9" s="47"/>
      <c r="U9" s="66"/>
      <c r="V9" s="46"/>
      <c r="W9" s="54" t="s">
        <v>82</v>
      </c>
      <c r="X9" s="54"/>
    </row>
    <row r="10" s="4" customFormat="1" ht="318" customHeight="1" spans="1:24">
      <c r="A10" s="16">
        <v>3</v>
      </c>
      <c r="B10" s="16" t="str">
        <f>VLOOKUP(C10,洛浦县项目库!C:AB,26,FALSE)</f>
        <v>2025-653224-0008</v>
      </c>
      <c r="C10" s="16" t="s">
        <v>121</v>
      </c>
      <c r="D10" s="16" t="s">
        <v>47</v>
      </c>
      <c r="E10" s="16" t="s">
        <v>53</v>
      </c>
      <c r="F10" s="16" t="s">
        <v>122</v>
      </c>
      <c r="G10" s="16" t="s">
        <v>123</v>
      </c>
      <c r="H10" s="17" t="s">
        <v>124</v>
      </c>
      <c r="I10" s="16"/>
      <c r="J10" s="46"/>
      <c r="K10" s="46" t="s">
        <v>75</v>
      </c>
      <c r="L10" s="46" t="s">
        <v>75</v>
      </c>
      <c r="M10" s="46" t="s">
        <v>76</v>
      </c>
      <c r="N10" s="46" t="s">
        <v>547</v>
      </c>
      <c r="O10" s="46" t="s">
        <v>42</v>
      </c>
      <c r="P10" s="48">
        <v>7540.227</v>
      </c>
      <c r="Q10" s="51"/>
      <c r="R10" s="47">
        <v>7540.227</v>
      </c>
      <c r="S10" s="47">
        <v>7540.227</v>
      </c>
      <c r="T10" s="47"/>
      <c r="U10" s="66"/>
      <c r="V10" s="66"/>
      <c r="W10" s="54" t="s">
        <v>126</v>
      </c>
      <c r="X10" s="54"/>
    </row>
    <row r="11" s="4" customFormat="1" ht="152" customHeight="1" spans="1:24">
      <c r="A11" s="16">
        <v>4</v>
      </c>
      <c r="B11" s="16" t="str">
        <f>VLOOKUP(C11,洛浦县项目库!C:AB,26,FALSE)</f>
        <v>2025-653224-0009</v>
      </c>
      <c r="C11" s="16" t="s">
        <v>128</v>
      </c>
      <c r="D11" s="16" t="s">
        <v>47</v>
      </c>
      <c r="E11" s="16" t="s">
        <v>53</v>
      </c>
      <c r="F11" s="16" t="s">
        <v>122</v>
      </c>
      <c r="G11" s="16" t="s">
        <v>72</v>
      </c>
      <c r="H11" s="17" t="s">
        <v>548</v>
      </c>
      <c r="I11" s="16"/>
      <c r="J11" s="46"/>
      <c r="K11" s="46" t="s">
        <v>75</v>
      </c>
      <c r="L11" s="46" t="s">
        <v>75</v>
      </c>
      <c r="M11" s="46" t="s">
        <v>76</v>
      </c>
      <c r="N11" s="46" t="s">
        <v>547</v>
      </c>
      <c r="O11" s="46" t="s">
        <v>42</v>
      </c>
      <c r="P11" s="48">
        <f>R11</f>
        <v>3017.396</v>
      </c>
      <c r="Q11" s="51"/>
      <c r="R11" s="47">
        <v>3017.396</v>
      </c>
      <c r="S11" s="47">
        <v>3017.396</v>
      </c>
      <c r="T11" s="47"/>
      <c r="U11" s="66"/>
      <c r="V11" s="66"/>
      <c r="W11" s="54" t="s">
        <v>131</v>
      </c>
      <c r="X11" s="54"/>
    </row>
    <row r="12" s="4" customFormat="1" ht="151" customHeight="1" spans="1:24">
      <c r="A12" s="16">
        <v>5</v>
      </c>
      <c r="B12" s="16" t="str">
        <f>VLOOKUP(C12,洛浦县项目库!C:AB,26,FALSE)</f>
        <v>2025-653224-0013</v>
      </c>
      <c r="C12" s="16" t="s">
        <v>149</v>
      </c>
      <c r="D12" s="16" t="s">
        <v>47</v>
      </c>
      <c r="E12" s="16" t="s">
        <v>53</v>
      </c>
      <c r="F12" s="16" t="s">
        <v>54</v>
      </c>
      <c r="G12" s="16" t="s">
        <v>123</v>
      </c>
      <c r="H12" s="17" t="s">
        <v>150</v>
      </c>
      <c r="I12" s="16" t="s">
        <v>151</v>
      </c>
      <c r="J12" s="46">
        <v>51</v>
      </c>
      <c r="K12" s="46" t="s">
        <v>75</v>
      </c>
      <c r="L12" s="46" t="s">
        <v>75</v>
      </c>
      <c r="M12" s="46" t="s">
        <v>76</v>
      </c>
      <c r="N12" s="46" t="s">
        <v>547</v>
      </c>
      <c r="O12" s="46" t="s">
        <v>42</v>
      </c>
      <c r="P12" s="47">
        <f>R12</f>
        <v>520</v>
      </c>
      <c r="Q12" s="46"/>
      <c r="R12" s="47">
        <v>520</v>
      </c>
      <c r="S12" s="47">
        <v>520</v>
      </c>
      <c r="T12" s="47"/>
      <c r="U12" s="66"/>
      <c r="V12" s="66"/>
      <c r="W12" s="54" t="s">
        <v>152</v>
      </c>
      <c r="X12" s="54"/>
    </row>
    <row r="13" s="4" customFormat="1" ht="409" customHeight="1" spans="1:24">
      <c r="A13" s="16">
        <v>6</v>
      </c>
      <c r="B13" s="16" t="str">
        <f>VLOOKUP(C13,洛浦县项目库!C:AB,26,FALSE)</f>
        <v>2025-653224-0011</v>
      </c>
      <c r="C13" s="16" t="s">
        <v>139</v>
      </c>
      <c r="D13" s="16" t="s">
        <v>47</v>
      </c>
      <c r="E13" s="16" t="s">
        <v>53</v>
      </c>
      <c r="F13" s="16" t="s">
        <v>122</v>
      </c>
      <c r="G13" s="16" t="s">
        <v>140</v>
      </c>
      <c r="H13" s="18" t="s">
        <v>141</v>
      </c>
      <c r="I13" s="16"/>
      <c r="J13" s="46"/>
      <c r="K13" s="46" t="s">
        <v>60</v>
      </c>
      <c r="L13" s="46" t="s">
        <v>60</v>
      </c>
      <c r="M13" s="46" t="s">
        <v>142</v>
      </c>
      <c r="N13" s="46" t="s">
        <v>547</v>
      </c>
      <c r="O13" s="46" t="s">
        <v>42</v>
      </c>
      <c r="P13" s="47">
        <f>R13</f>
        <v>950</v>
      </c>
      <c r="Q13" s="46"/>
      <c r="R13" s="47">
        <v>950</v>
      </c>
      <c r="S13" s="47">
        <v>950</v>
      </c>
      <c r="T13" s="47"/>
      <c r="U13" s="66"/>
      <c r="V13" s="66"/>
      <c r="W13" s="54" t="s">
        <v>143</v>
      </c>
      <c r="X13" s="54"/>
    </row>
    <row r="14" s="4" customFormat="1" ht="122" customHeight="1" spans="1:24">
      <c r="A14" s="16">
        <v>7</v>
      </c>
      <c r="B14" s="16" t="str">
        <f>VLOOKUP(C14,洛浦县项目库!C:AB,26,FALSE)</f>
        <v>2024-653224-0055</v>
      </c>
      <c r="C14" s="16" t="s">
        <v>32</v>
      </c>
      <c r="D14" s="19" t="s">
        <v>33</v>
      </c>
      <c r="E14" s="16" t="s">
        <v>34</v>
      </c>
      <c r="F14" s="16" t="s">
        <v>35</v>
      </c>
      <c r="G14" s="20" t="s">
        <v>36</v>
      </c>
      <c r="H14" s="17" t="s">
        <v>37</v>
      </c>
      <c r="I14" s="49" t="s">
        <v>38</v>
      </c>
      <c r="J14" s="50">
        <v>143.8</v>
      </c>
      <c r="K14" s="46" t="s">
        <v>39</v>
      </c>
      <c r="L14" s="46" t="s">
        <v>40</v>
      </c>
      <c r="M14" s="46" t="s">
        <v>41</v>
      </c>
      <c r="N14" s="46" t="s">
        <v>529</v>
      </c>
      <c r="O14" s="46" t="s">
        <v>42</v>
      </c>
      <c r="P14" s="47">
        <v>5800.003625</v>
      </c>
      <c r="Q14" s="54">
        <v>4674.94</v>
      </c>
      <c r="R14" s="47">
        <v>1125.063625</v>
      </c>
      <c r="S14" s="47">
        <v>1125.063625</v>
      </c>
      <c r="T14" s="47"/>
      <c r="U14" s="66"/>
      <c r="V14" s="66"/>
      <c r="W14" s="54" t="s">
        <v>43</v>
      </c>
      <c r="X14" s="54"/>
    </row>
    <row r="15" s="4" customFormat="1" ht="110" customHeight="1" spans="1:24">
      <c r="A15" s="16">
        <v>8</v>
      </c>
      <c r="B15" s="16" t="str">
        <f>VLOOKUP(C15,洛浦县项目库!C:AB,26,FALSE)</f>
        <v>2024-653224-0092</v>
      </c>
      <c r="C15" s="16" t="s">
        <v>46</v>
      </c>
      <c r="D15" s="16" t="s">
        <v>47</v>
      </c>
      <c r="E15" s="16" t="s">
        <v>34</v>
      </c>
      <c r="F15" s="16" t="s">
        <v>35</v>
      </c>
      <c r="G15" s="16" t="s">
        <v>48</v>
      </c>
      <c r="H15" s="17" t="s">
        <v>49</v>
      </c>
      <c r="I15" s="16" t="s">
        <v>38</v>
      </c>
      <c r="J15" s="51">
        <v>9.225</v>
      </c>
      <c r="K15" s="46" t="s">
        <v>39</v>
      </c>
      <c r="L15" s="46" t="s">
        <v>40</v>
      </c>
      <c r="M15" s="46" t="s">
        <v>41</v>
      </c>
      <c r="N15" s="46" t="s">
        <v>529</v>
      </c>
      <c r="O15" s="46" t="s">
        <v>42</v>
      </c>
      <c r="P15" s="47">
        <v>2829.996375</v>
      </c>
      <c r="Q15" s="54">
        <v>2086.27</v>
      </c>
      <c r="R15" s="47">
        <v>743.726375</v>
      </c>
      <c r="S15" s="47">
        <v>743.726375</v>
      </c>
      <c r="T15" s="47"/>
      <c r="U15" s="66"/>
      <c r="V15" s="66"/>
      <c r="W15" s="54" t="s">
        <v>50</v>
      </c>
      <c r="X15" s="54"/>
    </row>
    <row r="16" s="4" customFormat="1" ht="138" customHeight="1" spans="1:24">
      <c r="A16" s="16">
        <v>9</v>
      </c>
      <c r="B16" s="16" t="str">
        <f>VLOOKUP(C16,洛浦县项目库!C:AB,26,FALSE)</f>
        <v>2025-653224-0025</v>
      </c>
      <c r="C16" s="21" t="s">
        <v>203</v>
      </c>
      <c r="D16" s="22" t="s">
        <v>47</v>
      </c>
      <c r="E16" s="23" t="s">
        <v>53</v>
      </c>
      <c r="F16" s="23" t="s">
        <v>155</v>
      </c>
      <c r="G16" s="21" t="s">
        <v>140</v>
      </c>
      <c r="H16" s="24" t="s">
        <v>549</v>
      </c>
      <c r="I16" s="21" t="s">
        <v>205</v>
      </c>
      <c r="J16" s="21">
        <v>139</v>
      </c>
      <c r="K16" s="23" t="s">
        <v>39</v>
      </c>
      <c r="L16" s="23" t="s">
        <v>40</v>
      </c>
      <c r="M16" s="21" t="s">
        <v>41</v>
      </c>
      <c r="N16" s="46" t="s">
        <v>529</v>
      </c>
      <c r="O16" s="52" t="s">
        <v>42</v>
      </c>
      <c r="P16" s="53">
        <v>971.19</v>
      </c>
      <c r="Q16" s="56"/>
      <c r="R16" s="47">
        <v>971.19</v>
      </c>
      <c r="S16" s="47">
        <v>971.19</v>
      </c>
      <c r="T16" s="47"/>
      <c r="U16" s="66"/>
      <c r="V16" s="66"/>
      <c r="W16" s="21" t="s">
        <v>206</v>
      </c>
      <c r="X16" s="54"/>
    </row>
    <row r="17" s="5" customFormat="1" ht="128" customHeight="1" spans="1:24">
      <c r="A17" s="16">
        <v>10</v>
      </c>
      <c r="B17" s="16" t="str">
        <f>VLOOKUP(C17,洛浦县项目库!C:AB,26,FALSE)</f>
        <v>2025-653224-0021</v>
      </c>
      <c r="C17" s="21" t="s">
        <v>184</v>
      </c>
      <c r="D17" s="23" t="s">
        <v>33</v>
      </c>
      <c r="E17" s="23" t="s">
        <v>53</v>
      </c>
      <c r="F17" s="23" t="s">
        <v>155</v>
      </c>
      <c r="G17" s="21" t="s">
        <v>185</v>
      </c>
      <c r="H17" s="24" t="s">
        <v>550</v>
      </c>
      <c r="I17" s="21" t="s">
        <v>187</v>
      </c>
      <c r="J17" s="21">
        <v>7</v>
      </c>
      <c r="K17" s="23" t="s">
        <v>39</v>
      </c>
      <c r="L17" s="23" t="s">
        <v>40</v>
      </c>
      <c r="M17" s="21" t="s">
        <v>41</v>
      </c>
      <c r="N17" s="46" t="s">
        <v>529</v>
      </c>
      <c r="O17" s="52" t="s">
        <v>42</v>
      </c>
      <c r="P17" s="47">
        <v>422</v>
      </c>
      <c r="Q17" s="52"/>
      <c r="R17" s="47">
        <v>422</v>
      </c>
      <c r="S17" s="47"/>
      <c r="T17" s="47">
        <v>422</v>
      </c>
      <c r="U17" s="52"/>
      <c r="V17" s="52"/>
      <c r="W17" s="21" t="s">
        <v>188</v>
      </c>
      <c r="X17" s="54"/>
    </row>
    <row r="18" s="5" customFormat="1" ht="95" customHeight="1" spans="1:24">
      <c r="A18" s="16">
        <v>11</v>
      </c>
      <c r="B18" s="16" t="str">
        <f>VLOOKUP(C18,洛浦县项目库!C:AB,26,FALSE)</f>
        <v>2025-653224-0039</v>
      </c>
      <c r="C18" s="21" t="s">
        <v>288</v>
      </c>
      <c r="D18" s="22" t="s">
        <v>47</v>
      </c>
      <c r="E18" s="23" t="s">
        <v>53</v>
      </c>
      <c r="F18" s="23" t="s">
        <v>243</v>
      </c>
      <c r="G18" s="23" t="s">
        <v>551</v>
      </c>
      <c r="H18" s="24" t="s">
        <v>290</v>
      </c>
      <c r="I18" s="21" t="s">
        <v>38</v>
      </c>
      <c r="J18" s="21">
        <v>3.98</v>
      </c>
      <c r="K18" s="23" t="s">
        <v>39</v>
      </c>
      <c r="L18" s="23" t="s">
        <v>40</v>
      </c>
      <c r="M18" s="21" t="s">
        <v>41</v>
      </c>
      <c r="N18" s="46" t="s">
        <v>529</v>
      </c>
      <c r="O18" s="52" t="s">
        <v>42</v>
      </c>
      <c r="P18" s="53">
        <v>301.09</v>
      </c>
      <c r="Q18" s="56"/>
      <c r="R18" s="47">
        <v>301.09</v>
      </c>
      <c r="S18" s="47">
        <v>301.09</v>
      </c>
      <c r="T18" s="47"/>
      <c r="U18" s="52"/>
      <c r="V18" s="52"/>
      <c r="W18" s="21" t="s">
        <v>158</v>
      </c>
      <c r="X18" s="23"/>
    </row>
    <row r="19" s="5" customFormat="1" ht="115" customHeight="1" spans="1:24">
      <c r="A19" s="16">
        <v>12</v>
      </c>
      <c r="B19" s="16" t="str">
        <f>VLOOKUP(C19,洛浦县项目库!C:AB,26,FALSE)</f>
        <v>2025-653224-0060</v>
      </c>
      <c r="C19" s="21" t="s">
        <v>389</v>
      </c>
      <c r="D19" s="22" t="s">
        <v>47</v>
      </c>
      <c r="E19" s="23" t="s">
        <v>53</v>
      </c>
      <c r="F19" s="23" t="s">
        <v>243</v>
      </c>
      <c r="G19" s="23" t="s">
        <v>390</v>
      </c>
      <c r="H19" s="24" t="s">
        <v>391</v>
      </c>
      <c r="I19" s="21" t="s">
        <v>38</v>
      </c>
      <c r="J19" s="21">
        <v>7.75</v>
      </c>
      <c r="K19" s="23" t="s">
        <v>39</v>
      </c>
      <c r="L19" s="23" t="s">
        <v>40</v>
      </c>
      <c r="M19" s="21" t="s">
        <v>41</v>
      </c>
      <c r="N19" s="46" t="s">
        <v>529</v>
      </c>
      <c r="O19" s="52" t="s">
        <v>42</v>
      </c>
      <c r="P19" s="53">
        <v>653.78</v>
      </c>
      <c r="Q19" s="56"/>
      <c r="R19" s="47">
        <v>653.78</v>
      </c>
      <c r="S19" s="47">
        <v>653.78</v>
      </c>
      <c r="T19" s="47"/>
      <c r="U19" s="52"/>
      <c r="V19" s="52"/>
      <c r="W19" s="21" t="s">
        <v>158</v>
      </c>
      <c r="X19" s="54"/>
    </row>
    <row r="20" s="5" customFormat="1" ht="115" customHeight="1" spans="1:24">
      <c r="A20" s="16">
        <v>13</v>
      </c>
      <c r="B20" s="16" t="str">
        <f>VLOOKUP(C20,洛浦县项目库!C:AB,26,FALSE)</f>
        <v>2025-653224-0017</v>
      </c>
      <c r="C20" s="21" t="s">
        <v>169</v>
      </c>
      <c r="D20" s="22" t="s">
        <v>47</v>
      </c>
      <c r="E20" s="23" t="s">
        <v>53</v>
      </c>
      <c r="F20" s="23" t="s">
        <v>155</v>
      </c>
      <c r="G20" s="21" t="s">
        <v>170</v>
      </c>
      <c r="H20" s="24" t="s">
        <v>552</v>
      </c>
      <c r="I20" s="21" t="s">
        <v>38</v>
      </c>
      <c r="J20" s="21">
        <v>6.648</v>
      </c>
      <c r="K20" s="23" t="s">
        <v>39</v>
      </c>
      <c r="L20" s="23" t="s">
        <v>40</v>
      </c>
      <c r="M20" s="21" t="s">
        <v>41</v>
      </c>
      <c r="N20" s="46" t="s">
        <v>529</v>
      </c>
      <c r="O20" s="52" t="s">
        <v>118</v>
      </c>
      <c r="P20" s="53">
        <v>483.71</v>
      </c>
      <c r="Q20" s="56"/>
      <c r="R20" s="47">
        <v>483.71</v>
      </c>
      <c r="S20" s="47">
        <v>483.71</v>
      </c>
      <c r="T20" s="47"/>
      <c r="U20" s="52"/>
      <c r="V20" s="52"/>
      <c r="W20" s="21" t="s">
        <v>158</v>
      </c>
      <c r="X20" s="54"/>
    </row>
    <row r="21" s="5" customFormat="1" ht="115" customHeight="1" spans="1:24">
      <c r="A21" s="16">
        <v>14</v>
      </c>
      <c r="B21" s="16" t="str">
        <f>VLOOKUP(C21,洛浦县项目库!C:AB,26,FALSE)</f>
        <v>2025-653224-0019</v>
      </c>
      <c r="C21" s="21" t="s">
        <v>176</v>
      </c>
      <c r="D21" s="22" t="s">
        <v>47</v>
      </c>
      <c r="E21" s="23" t="s">
        <v>53</v>
      </c>
      <c r="F21" s="23" t="s">
        <v>155</v>
      </c>
      <c r="G21" s="21" t="s">
        <v>177</v>
      </c>
      <c r="H21" s="24" t="s">
        <v>178</v>
      </c>
      <c r="I21" s="21" t="s">
        <v>38</v>
      </c>
      <c r="J21" s="21">
        <v>9.5</v>
      </c>
      <c r="K21" s="23" t="s">
        <v>39</v>
      </c>
      <c r="L21" s="23" t="s">
        <v>40</v>
      </c>
      <c r="M21" s="21" t="s">
        <v>41</v>
      </c>
      <c r="N21" s="46" t="s">
        <v>529</v>
      </c>
      <c r="O21" s="52" t="s">
        <v>553</v>
      </c>
      <c r="P21" s="47">
        <v>750</v>
      </c>
      <c r="Q21" s="55"/>
      <c r="R21" s="47">
        <v>750</v>
      </c>
      <c r="S21" s="47">
        <v>750</v>
      </c>
      <c r="T21" s="47"/>
      <c r="U21" s="52"/>
      <c r="V21" s="52"/>
      <c r="W21" s="21" t="s">
        <v>158</v>
      </c>
      <c r="X21" s="54" t="s">
        <v>554</v>
      </c>
    </row>
    <row r="22" s="5" customFormat="1" ht="115" customHeight="1" spans="1:24">
      <c r="A22" s="16">
        <v>15</v>
      </c>
      <c r="B22" s="16" t="str">
        <f>VLOOKUP(C22,洛浦县项目库!C:AB,26,FALSE)</f>
        <v>2025-653224-0020</v>
      </c>
      <c r="C22" s="21" t="s">
        <v>180</v>
      </c>
      <c r="D22" s="22" t="s">
        <v>47</v>
      </c>
      <c r="E22" s="23" t="s">
        <v>53</v>
      </c>
      <c r="F22" s="23" t="s">
        <v>155</v>
      </c>
      <c r="G22" s="21" t="s">
        <v>181</v>
      </c>
      <c r="H22" s="24" t="s">
        <v>182</v>
      </c>
      <c r="I22" s="21" t="s">
        <v>38</v>
      </c>
      <c r="J22" s="21">
        <v>5.878</v>
      </c>
      <c r="K22" s="23" t="s">
        <v>39</v>
      </c>
      <c r="L22" s="23" t="s">
        <v>40</v>
      </c>
      <c r="M22" s="21" t="s">
        <v>41</v>
      </c>
      <c r="N22" s="46" t="s">
        <v>529</v>
      </c>
      <c r="O22" s="52" t="s">
        <v>42</v>
      </c>
      <c r="P22" s="47">
        <v>577</v>
      </c>
      <c r="Q22" s="56"/>
      <c r="R22" s="47">
        <v>577</v>
      </c>
      <c r="S22" s="47">
        <v>577</v>
      </c>
      <c r="T22" s="47"/>
      <c r="U22" s="52"/>
      <c r="V22" s="52"/>
      <c r="W22" s="21" t="s">
        <v>158</v>
      </c>
      <c r="X22" s="54"/>
    </row>
    <row r="23" s="5" customFormat="1" ht="125" customHeight="1" spans="1:24">
      <c r="A23" s="16">
        <v>16</v>
      </c>
      <c r="B23" s="16" t="str">
        <f>VLOOKUP(C23,洛浦县项目库!C:AB,26,FALSE)</f>
        <v>2025-653224-0016</v>
      </c>
      <c r="C23" s="21" t="s">
        <v>164</v>
      </c>
      <c r="D23" s="22" t="s">
        <v>47</v>
      </c>
      <c r="E23" s="23" t="s">
        <v>53</v>
      </c>
      <c r="F23" s="23" t="s">
        <v>155</v>
      </c>
      <c r="G23" s="21" t="s">
        <v>165</v>
      </c>
      <c r="H23" s="24" t="s">
        <v>166</v>
      </c>
      <c r="I23" s="21" t="s">
        <v>38</v>
      </c>
      <c r="J23" s="21">
        <v>7.28</v>
      </c>
      <c r="K23" s="23" t="s">
        <v>39</v>
      </c>
      <c r="L23" s="23" t="s">
        <v>40</v>
      </c>
      <c r="M23" s="21" t="s">
        <v>41</v>
      </c>
      <c r="N23" s="46" t="s">
        <v>529</v>
      </c>
      <c r="O23" s="52" t="s">
        <v>42</v>
      </c>
      <c r="P23" s="53">
        <v>604.19</v>
      </c>
      <c r="Q23" s="56"/>
      <c r="R23" s="47">
        <v>604.19</v>
      </c>
      <c r="S23" s="47">
        <v>604.19</v>
      </c>
      <c r="T23" s="47"/>
      <c r="U23" s="52"/>
      <c r="V23" s="52"/>
      <c r="W23" s="21" t="s">
        <v>158</v>
      </c>
      <c r="X23" s="54"/>
    </row>
    <row r="24" s="5" customFormat="1" ht="115" customHeight="1" spans="1:24">
      <c r="A24" s="16">
        <v>17</v>
      </c>
      <c r="B24" s="16" t="str">
        <f>VLOOKUP(C24,洛浦县项目库!C:AB,26,FALSE)</f>
        <v>2025-653224-0015</v>
      </c>
      <c r="C24" s="21" t="s">
        <v>160</v>
      </c>
      <c r="D24" s="22" t="s">
        <v>47</v>
      </c>
      <c r="E24" s="23" t="s">
        <v>53</v>
      </c>
      <c r="F24" s="23" t="s">
        <v>155</v>
      </c>
      <c r="G24" s="21" t="s">
        <v>161</v>
      </c>
      <c r="H24" s="24" t="s">
        <v>162</v>
      </c>
      <c r="I24" s="21" t="s">
        <v>38</v>
      </c>
      <c r="J24" s="21">
        <v>5.68</v>
      </c>
      <c r="K24" s="23" t="s">
        <v>39</v>
      </c>
      <c r="L24" s="23" t="s">
        <v>40</v>
      </c>
      <c r="M24" s="21" t="s">
        <v>41</v>
      </c>
      <c r="N24" s="46" t="s">
        <v>529</v>
      </c>
      <c r="O24" s="52" t="s">
        <v>42</v>
      </c>
      <c r="P24" s="53">
        <v>482.38</v>
      </c>
      <c r="Q24" s="56"/>
      <c r="R24" s="47">
        <v>482.38</v>
      </c>
      <c r="S24" s="47">
        <v>482.38</v>
      </c>
      <c r="T24" s="47"/>
      <c r="U24" s="52"/>
      <c r="V24" s="52"/>
      <c r="W24" s="21" t="s">
        <v>158</v>
      </c>
      <c r="X24" s="54"/>
    </row>
    <row r="25" s="5" customFormat="1" ht="77" customHeight="1" spans="1:24">
      <c r="A25" s="16">
        <v>18</v>
      </c>
      <c r="B25" s="16" t="str">
        <f>VLOOKUP(C25,洛浦县项目库!C:AB,26,FALSE)</f>
        <v>2025-653224-0088</v>
      </c>
      <c r="C25" s="25" t="s">
        <v>501</v>
      </c>
      <c r="D25" s="16" t="s">
        <v>47</v>
      </c>
      <c r="E25" s="16" t="s">
        <v>53</v>
      </c>
      <c r="F25" s="16" t="s">
        <v>486</v>
      </c>
      <c r="G25" s="21" t="s">
        <v>502</v>
      </c>
      <c r="H25" s="26" t="s">
        <v>503</v>
      </c>
      <c r="I25" s="16" t="s">
        <v>38</v>
      </c>
      <c r="J25" s="21">
        <v>6.62</v>
      </c>
      <c r="K25" s="21" t="s">
        <v>39</v>
      </c>
      <c r="L25" s="23" t="s">
        <v>40</v>
      </c>
      <c r="M25" s="21" t="s">
        <v>41</v>
      </c>
      <c r="N25" s="46" t="s">
        <v>529</v>
      </c>
      <c r="O25" s="52" t="s">
        <v>42</v>
      </c>
      <c r="P25" s="54">
        <v>513.18</v>
      </c>
      <c r="Q25" s="53"/>
      <c r="R25" s="47">
        <v>513.18</v>
      </c>
      <c r="S25" s="47">
        <v>513.18</v>
      </c>
      <c r="T25" s="47"/>
      <c r="U25" s="67"/>
      <c r="V25" s="67"/>
      <c r="W25" s="68"/>
      <c r="X25" s="69"/>
    </row>
    <row r="26" s="5" customFormat="1" ht="77" customHeight="1" spans="1:24">
      <c r="A26" s="16">
        <v>19</v>
      </c>
      <c r="B26" s="16" t="str">
        <f>VLOOKUP(C26,洛浦县项目库!C:AB,26,FALSE)</f>
        <v>2025-653224-0089</v>
      </c>
      <c r="C26" s="21" t="s">
        <v>505</v>
      </c>
      <c r="D26" s="16" t="s">
        <v>47</v>
      </c>
      <c r="E26" s="16" t="s">
        <v>53</v>
      </c>
      <c r="F26" s="16" t="s">
        <v>486</v>
      </c>
      <c r="G26" s="27" t="s">
        <v>506</v>
      </c>
      <c r="H26" s="26" t="s">
        <v>555</v>
      </c>
      <c r="I26" s="21" t="s">
        <v>38</v>
      </c>
      <c r="J26" s="21">
        <v>12.39</v>
      </c>
      <c r="K26" s="21" t="s">
        <v>39</v>
      </c>
      <c r="L26" s="23" t="s">
        <v>40</v>
      </c>
      <c r="M26" s="21" t="s">
        <v>41</v>
      </c>
      <c r="N26" s="46" t="s">
        <v>529</v>
      </c>
      <c r="O26" s="52" t="s">
        <v>42</v>
      </c>
      <c r="P26" s="55">
        <v>940.5</v>
      </c>
      <c r="Q26" s="70"/>
      <c r="R26" s="47">
        <v>940.5</v>
      </c>
      <c r="S26" s="47">
        <v>940.5</v>
      </c>
      <c r="T26" s="47"/>
      <c r="U26" s="71"/>
      <c r="V26" s="67"/>
      <c r="W26" s="68"/>
      <c r="X26" s="72"/>
    </row>
    <row r="27" s="5" customFormat="1" ht="77" customHeight="1" spans="1:24">
      <c r="A27" s="16">
        <v>20</v>
      </c>
      <c r="B27" s="16" t="str">
        <f>VLOOKUP(C27,洛浦县项目库!C:AB,26,FALSE)</f>
        <v>2025-653224-0090</v>
      </c>
      <c r="C27" s="21" t="s">
        <v>509</v>
      </c>
      <c r="D27" s="16" t="s">
        <v>47</v>
      </c>
      <c r="E27" s="16" t="s">
        <v>53</v>
      </c>
      <c r="F27" s="16" t="s">
        <v>486</v>
      </c>
      <c r="G27" s="27" t="s">
        <v>510</v>
      </c>
      <c r="H27" s="26" t="s">
        <v>556</v>
      </c>
      <c r="I27" s="21" t="s">
        <v>38</v>
      </c>
      <c r="J27" s="21">
        <v>13.605</v>
      </c>
      <c r="K27" s="21" t="s">
        <v>39</v>
      </c>
      <c r="L27" s="23" t="s">
        <v>40</v>
      </c>
      <c r="M27" s="21" t="s">
        <v>41</v>
      </c>
      <c r="N27" s="46" t="s">
        <v>529</v>
      </c>
      <c r="O27" s="52" t="s">
        <v>42</v>
      </c>
      <c r="P27" s="53">
        <v>956.62</v>
      </c>
      <c r="Q27" s="70"/>
      <c r="R27" s="47">
        <v>956.62</v>
      </c>
      <c r="S27" s="47">
        <v>956.62</v>
      </c>
      <c r="T27" s="47"/>
      <c r="U27" s="67"/>
      <c r="V27" s="67"/>
      <c r="W27" s="68"/>
      <c r="X27" s="72"/>
    </row>
    <row r="28" s="5" customFormat="1" ht="77" customHeight="1" spans="1:24">
      <c r="A28" s="16">
        <v>21</v>
      </c>
      <c r="B28" s="16" t="str">
        <f>VLOOKUP(C28,洛浦县项目库!C:AB,26,FALSE)</f>
        <v>2025-653224-0091</v>
      </c>
      <c r="C28" s="21" t="s">
        <v>513</v>
      </c>
      <c r="D28" s="16" t="s">
        <v>47</v>
      </c>
      <c r="E28" s="16" t="s">
        <v>53</v>
      </c>
      <c r="F28" s="16" t="s">
        <v>514</v>
      </c>
      <c r="G28" s="27" t="s">
        <v>200</v>
      </c>
      <c r="H28" s="26" t="s">
        <v>515</v>
      </c>
      <c r="I28" s="21" t="s">
        <v>38</v>
      </c>
      <c r="J28" s="21">
        <v>19.5</v>
      </c>
      <c r="K28" s="21" t="s">
        <v>39</v>
      </c>
      <c r="L28" s="23" t="s">
        <v>40</v>
      </c>
      <c r="M28" s="21" t="s">
        <v>41</v>
      </c>
      <c r="N28" s="46" t="s">
        <v>529</v>
      </c>
      <c r="O28" s="52" t="s">
        <v>42</v>
      </c>
      <c r="P28" s="53">
        <v>2678.11</v>
      </c>
      <c r="Q28" s="70"/>
      <c r="R28" s="47">
        <v>2678.11</v>
      </c>
      <c r="S28" s="47">
        <v>2678.11</v>
      </c>
      <c r="T28" s="47"/>
      <c r="U28" s="67"/>
      <c r="V28" s="67"/>
      <c r="W28" s="68"/>
      <c r="X28" s="72"/>
    </row>
    <row r="29" s="5" customFormat="1" ht="77" customHeight="1" spans="1:24">
      <c r="A29" s="16">
        <v>22</v>
      </c>
      <c r="B29" s="16" t="str">
        <f>VLOOKUP(C29,洛浦县项目库!C:AB,26,FALSE)</f>
        <v>2025-653224-0092</v>
      </c>
      <c r="C29" s="21" t="s">
        <v>517</v>
      </c>
      <c r="D29" s="16" t="s">
        <v>47</v>
      </c>
      <c r="E29" s="16" t="s">
        <v>53</v>
      </c>
      <c r="F29" s="16" t="s">
        <v>486</v>
      </c>
      <c r="G29" s="27" t="s">
        <v>518</v>
      </c>
      <c r="H29" s="26" t="s">
        <v>557</v>
      </c>
      <c r="I29" s="21" t="s">
        <v>38</v>
      </c>
      <c r="J29" s="21">
        <v>6.305</v>
      </c>
      <c r="K29" s="21" t="s">
        <v>39</v>
      </c>
      <c r="L29" s="23" t="s">
        <v>40</v>
      </c>
      <c r="M29" s="21" t="s">
        <v>41</v>
      </c>
      <c r="N29" s="46" t="s">
        <v>529</v>
      </c>
      <c r="O29" s="52" t="s">
        <v>42</v>
      </c>
      <c r="P29" s="47">
        <v>513</v>
      </c>
      <c r="Q29" s="47"/>
      <c r="R29" s="47">
        <v>513</v>
      </c>
      <c r="S29" s="47">
        <v>513</v>
      </c>
      <c r="T29" s="47"/>
      <c r="U29" s="67"/>
      <c r="V29" s="67"/>
      <c r="W29" s="68"/>
      <c r="X29" s="69"/>
    </row>
    <row r="30" s="5" customFormat="1" ht="77" customHeight="1" spans="1:24">
      <c r="A30" s="16">
        <v>23</v>
      </c>
      <c r="B30" s="16" t="s">
        <v>530</v>
      </c>
      <c r="C30" s="21" t="s">
        <v>195</v>
      </c>
      <c r="D30" s="16" t="s">
        <v>47</v>
      </c>
      <c r="E30" s="16" t="s">
        <v>53</v>
      </c>
      <c r="F30" s="16" t="s">
        <v>155</v>
      </c>
      <c r="G30" s="27" t="s">
        <v>521</v>
      </c>
      <c r="H30" s="26" t="s">
        <v>522</v>
      </c>
      <c r="I30" s="21" t="s">
        <v>38</v>
      </c>
      <c r="J30" s="21">
        <v>3.145</v>
      </c>
      <c r="K30" s="21" t="s">
        <v>39</v>
      </c>
      <c r="L30" s="23" t="s">
        <v>40</v>
      </c>
      <c r="M30" s="21" t="s">
        <v>41</v>
      </c>
      <c r="N30" s="46" t="s">
        <v>529</v>
      </c>
      <c r="O30" s="52" t="s">
        <v>42</v>
      </c>
      <c r="P30" s="52">
        <v>1215</v>
      </c>
      <c r="Q30" s="70"/>
      <c r="R30" s="47">
        <v>1215</v>
      </c>
      <c r="S30" s="47">
        <v>1215</v>
      </c>
      <c r="T30" s="47"/>
      <c r="U30" s="67"/>
      <c r="V30" s="67"/>
      <c r="W30" s="68"/>
      <c r="X30" s="69"/>
    </row>
    <row r="31" s="5" customFormat="1" ht="77" customHeight="1" spans="1:24">
      <c r="A31" s="16">
        <v>24</v>
      </c>
      <c r="B31" s="16" t="str">
        <f>VLOOKUP(C31,洛浦县项目库!C:AB,26,FALSE)</f>
        <v>2025-653224-0095</v>
      </c>
      <c r="C31" s="28" t="s">
        <v>527</v>
      </c>
      <c r="D31" s="16" t="s">
        <v>47</v>
      </c>
      <c r="E31" s="16" t="s">
        <v>53</v>
      </c>
      <c r="F31" s="16" t="s">
        <v>514</v>
      </c>
      <c r="G31" s="29" t="s">
        <v>200</v>
      </c>
      <c r="H31" s="25" t="s">
        <v>528</v>
      </c>
      <c r="I31" s="21" t="s">
        <v>38</v>
      </c>
      <c r="J31" s="21">
        <v>12.2</v>
      </c>
      <c r="K31" s="21" t="s">
        <v>39</v>
      </c>
      <c r="L31" s="23" t="s">
        <v>40</v>
      </c>
      <c r="M31" s="21" t="s">
        <v>41</v>
      </c>
      <c r="N31" s="46" t="s">
        <v>529</v>
      </c>
      <c r="O31" s="52" t="s">
        <v>42</v>
      </c>
      <c r="P31" s="56">
        <v>1480.89</v>
      </c>
      <c r="Q31" s="70"/>
      <c r="R31" s="47">
        <v>1477.6985</v>
      </c>
      <c r="S31" s="47">
        <v>1000.54</v>
      </c>
      <c r="T31" s="47">
        <v>477.1585</v>
      </c>
      <c r="U31" s="67"/>
      <c r="V31" s="67"/>
      <c r="W31" s="68"/>
      <c r="X31" s="69"/>
    </row>
    <row r="32" s="4" customFormat="1" ht="112" customHeight="1" spans="1:24">
      <c r="A32" s="16">
        <v>25</v>
      </c>
      <c r="B32" s="16" t="str">
        <f>VLOOKUP(C32,洛浦县项目库!C:AB,26,FALSE)</f>
        <v>2025-653224-0005</v>
      </c>
      <c r="C32" s="16" t="s">
        <v>96</v>
      </c>
      <c r="D32" s="16" t="s">
        <v>89</v>
      </c>
      <c r="E32" s="16" t="s">
        <v>53</v>
      </c>
      <c r="F32" s="16" t="s">
        <v>65</v>
      </c>
      <c r="G32" s="16" t="s">
        <v>72</v>
      </c>
      <c r="H32" s="17" t="s">
        <v>97</v>
      </c>
      <c r="I32" s="16" t="s">
        <v>98</v>
      </c>
      <c r="J32" s="46">
        <v>950</v>
      </c>
      <c r="K32" s="46" t="s">
        <v>99</v>
      </c>
      <c r="L32" s="46" t="s">
        <v>75</v>
      </c>
      <c r="M32" s="46" t="s">
        <v>483</v>
      </c>
      <c r="N32" s="46" t="s">
        <v>558</v>
      </c>
      <c r="O32" s="46" t="s">
        <v>42</v>
      </c>
      <c r="P32" s="47">
        <f>R32</f>
        <v>1140</v>
      </c>
      <c r="Q32" s="46"/>
      <c r="R32" s="47">
        <v>1140</v>
      </c>
      <c r="S32" s="47"/>
      <c r="T32" s="47">
        <v>1140</v>
      </c>
      <c r="U32" s="66"/>
      <c r="V32" s="66"/>
      <c r="W32" s="54" t="s">
        <v>101</v>
      </c>
      <c r="X32" s="54"/>
    </row>
    <row r="33" s="5" customFormat="1" ht="139" customHeight="1" spans="1:24">
      <c r="A33" s="16">
        <v>26</v>
      </c>
      <c r="B33" s="16" t="str">
        <f>VLOOKUP(C33,洛浦县项目库!C:AB,26,FALSE)</f>
        <v>2025-653224-0030</v>
      </c>
      <c r="C33" s="23" t="s">
        <v>242</v>
      </c>
      <c r="D33" s="23" t="s">
        <v>33</v>
      </c>
      <c r="E33" s="23" t="s">
        <v>53</v>
      </c>
      <c r="F33" s="23" t="s">
        <v>243</v>
      </c>
      <c r="G33" s="21" t="s">
        <v>123</v>
      </c>
      <c r="H33" s="30" t="s">
        <v>244</v>
      </c>
      <c r="I33" s="21" t="s">
        <v>38</v>
      </c>
      <c r="J33" s="21">
        <v>40.7</v>
      </c>
      <c r="K33" s="23" t="s">
        <v>99</v>
      </c>
      <c r="L33" s="23" t="s">
        <v>99</v>
      </c>
      <c r="M33" s="46" t="s">
        <v>483</v>
      </c>
      <c r="N33" s="46" t="s">
        <v>558</v>
      </c>
      <c r="O33" s="52" t="s">
        <v>42</v>
      </c>
      <c r="P33" s="47">
        <f>Q33+R33</f>
        <v>2300</v>
      </c>
      <c r="Q33" s="52"/>
      <c r="R33" s="47">
        <v>2300</v>
      </c>
      <c r="S33" s="47"/>
      <c r="T33" s="47">
        <v>2300</v>
      </c>
      <c r="U33" s="52"/>
      <c r="V33" s="52"/>
      <c r="W33" s="23" t="s">
        <v>245</v>
      </c>
      <c r="X33" s="54"/>
    </row>
    <row r="34" s="5" customFormat="1" ht="109" customHeight="1" spans="1:24">
      <c r="A34" s="16">
        <v>27</v>
      </c>
      <c r="B34" s="16" t="str">
        <f>VLOOKUP(C34,洛浦县项目库!C:AB,26,FALSE)</f>
        <v>2025-653224-0082</v>
      </c>
      <c r="C34" s="23" t="s">
        <v>470</v>
      </c>
      <c r="D34" s="23" t="s">
        <v>33</v>
      </c>
      <c r="E34" s="23" t="s">
        <v>53</v>
      </c>
      <c r="F34" s="23" t="s">
        <v>243</v>
      </c>
      <c r="G34" s="23" t="s">
        <v>200</v>
      </c>
      <c r="H34" s="30" t="s">
        <v>472</v>
      </c>
      <c r="I34" s="21" t="s">
        <v>38</v>
      </c>
      <c r="J34" s="21">
        <v>26</v>
      </c>
      <c r="K34" s="23" t="s">
        <v>99</v>
      </c>
      <c r="L34" s="23" t="s">
        <v>99</v>
      </c>
      <c r="M34" s="46" t="s">
        <v>483</v>
      </c>
      <c r="N34" s="46" t="s">
        <v>558</v>
      </c>
      <c r="O34" s="52" t="s">
        <v>42</v>
      </c>
      <c r="P34" s="47">
        <v>1020</v>
      </c>
      <c r="Q34" s="52"/>
      <c r="R34" s="47">
        <v>1020</v>
      </c>
      <c r="S34" s="47">
        <v>826.3285</v>
      </c>
      <c r="T34" s="47">
        <v>193.6715</v>
      </c>
      <c r="U34" s="52"/>
      <c r="V34" s="52"/>
      <c r="W34" s="23" t="s">
        <v>559</v>
      </c>
      <c r="X34" s="54"/>
    </row>
    <row r="35" s="5" customFormat="1" ht="139" customHeight="1" spans="1:24">
      <c r="A35" s="16">
        <v>28</v>
      </c>
      <c r="B35" s="16" t="str">
        <f>VLOOKUP(C35,洛浦县项目库!C:AB,26,FALSE)</f>
        <v>2025-653224-0083</v>
      </c>
      <c r="C35" s="23" t="s">
        <v>475</v>
      </c>
      <c r="D35" s="23" t="s">
        <v>33</v>
      </c>
      <c r="E35" s="23" t="s">
        <v>53</v>
      </c>
      <c r="F35" s="23" t="s">
        <v>394</v>
      </c>
      <c r="G35" s="23" t="s">
        <v>477</v>
      </c>
      <c r="H35" s="30" t="s">
        <v>478</v>
      </c>
      <c r="I35" s="21" t="s">
        <v>449</v>
      </c>
      <c r="J35" s="21">
        <v>80000</v>
      </c>
      <c r="K35" s="23" t="s">
        <v>99</v>
      </c>
      <c r="L35" s="23" t="s">
        <v>99</v>
      </c>
      <c r="M35" s="46" t="s">
        <v>483</v>
      </c>
      <c r="N35" s="46" t="s">
        <v>558</v>
      </c>
      <c r="O35" s="52" t="s">
        <v>42</v>
      </c>
      <c r="P35" s="47">
        <v>927</v>
      </c>
      <c r="Q35" s="52"/>
      <c r="R35" s="47">
        <v>927</v>
      </c>
      <c r="S35" s="47">
        <v>927</v>
      </c>
      <c r="T35" s="47"/>
      <c r="U35" s="52"/>
      <c r="V35" s="52"/>
      <c r="W35" s="23" t="s">
        <v>245</v>
      </c>
      <c r="X35" s="54"/>
    </row>
    <row r="36" s="5" customFormat="1" ht="139" customHeight="1" spans="1:24">
      <c r="A36" s="16">
        <v>29</v>
      </c>
      <c r="B36" s="16" t="str">
        <f>VLOOKUP(C36,洛浦县项目库!C:AB,26,FALSE)</f>
        <v>2025-653224-0031</v>
      </c>
      <c r="C36" s="23" t="s">
        <v>247</v>
      </c>
      <c r="D36" s="23" t="s">
        <v>33</v>
      </c>
      <c r="E36" s="23" t="s">
        <v>53</v>
      </c>
      <c r="F36" s="16" t="s">
        <v>486</v>
      </c>
      <c r="G36" s="23" t="s">
        <v>429</v>
      </c>
      <c r="H36" s="30" t="s">
        <v>560</v>
      </c>
      <c r="I36" s="21" t="s">
        <v>38</v>
      </c>
      <c r="J36" s="21">
        <v>13.5</v>
      </c>
      <c r="K36" s="23" t="s">
        <v>99</v>
      </c>
      <c r="L36" s="23" t="s">
        <v>99</v>
      </c>
      <c r="M36" s="46" t="s">
        <v>483</v>
      </c>
      <c r="N36" s="46" t="s">
        <v>558</v>
      </c>
      <c r="O36" s="52" t="s">
        <v>42</v>
      </c>
      <c r="P36" s="47">
        <v>530</v>
      </c>
      <c r="Q36" s="52"/>
      <c r="R36" s="47">
        <v>530</v>
      </c>
      <c r="S36" s="47"/>
      <c r="T36" s="47">
        <v>530</v>
      </c>
      <c r="U36" s="52"/>
      <c r="V36" s="52"/>
      <c r="W36" s="23" t="s">
        <v>245</v>
      </c>
      <c r="X36" s="54"/>
    </row>
    <row r="37" s="4" customFormat="1" ht="133" customHeight="1" spans="1:24">
      <c r="A37" s="16">
        <v>30</v>
      </c>
      <c r="B37" s="16" t="str">
        <f>VLOOKUP(C37,洛浦县项目库!C:AB,26,FALSE)</f>
        <v>2025-653224-0004</v>
      </c>
      <c r="C37" s="16" t="s">
        <v>88</v>
      </c>
      <c r="D37" s="16" t="s">
        <v>89</v>
      </c>
      <c r="E37" s="16" t="s">
        <v>53</v>
      </c>
      <c r="F37" s="16" t="s">
        <v>65</v>
      </c>
      <c r="G37" s="16" t="s">
        <v>72</v>
      </c>
      <c r="H37" s="17" t="s">
        <v>561</v>
      </c>
      <c r="I37" s="16" t="s">
        <v>91</v>
      </c>
      <c r="J37" s="46">
        <v>3800</v>
      </c>
      <c r="K37" s="46" t="s">
        <v>92</v>
      </c>
      <c r="L37" s="46" t="s">
        <v>75</v>
      </c>
      <c r="M37" s="46" t="s">
        <v>93</v>
      </c>
      <c r="N37" s="46" t="s">
        <v>562</v>
      </c>
      <c r="O37" s="46" t="s">
        <v>42</v>
      </c>
      <c r="P37" s="47">
        <v>7840</v>
      </c>
      <c r="Q37" s="46"/>
      <c r="R37" s="47">
        <v>6866.8146</v>
      </c>
      <c r="S37" s="47">
        <v>5776.8146</v>
      </c>
      <c r="T37" s="47">
        <v>1090</v>
      </c>
      <c r="U37" s="66"/>
      <c r="V37" s="66"/>
      <c r="W37" s="54" t="s">
        <v>94</v>
      </c>
      <c r="X37" s="54">
        <f>R37+413.941942</f>
        <v>7280.756542</v>
      </c>
    </row>
    <row r="38" s="4" customFormat="1" ht="147" customHeight="1" spans="1:24">
      <c r="A38" s="16">
        <v>31</v>
      </c>
      <c r="B38" s="16" t="str">
        <f>VLOOKUP(C38,洛浦县项目库!C:AB,26,FALSE)</f>
        <v>2025-653224-0012</v>
      </c>
      <c r="C38" s="16" t="s">
        <v>145</v>
      </c>
      <c r="D38" s="16" t="s">
        <v>89</v>
      </c>
      <c r="E38" s="16" t="s">
        <v>53</v>
      </c>
      <c r="F38" s="16" t="s">
        <v>65</v>
      </c>
      <c r="G38" s="16" t="s">
        <v>72</v>
      </c>
      <c r="H38" s="17" t="s">
        <v>146</v>
      </c>
      <c r="I38" s="16" t="s">
        <v>91</v>
      </c>
      <c r="J38" s="46"/>
      <c r="K38" s="46" t="s">
        <v>92</v>
      </c>
      <c r="L38" s="46" t="s">
        <v>75</v>
      </c>
      <c r="M38" s="46" t="s">
        <v>93</v>
      </c>
      <c r="N38" s="46" t="s">
        <v>562</v>
      </c>
      <c r="O38" s="46" t="s">
        <v>42</v>
      </c>
      <c r="P38" s="47">
        <f>R38</f>
        <v>150</v>
      </c>
      <c r="Q38" s="46"/>
      <c r="R38" s="47">
        <v>150</v>
      </c>
      <c r="S38" s="47">
        <v>80</v>
      </c>
      <c r="T38" s="47">
        <v>70</v>
      </c>
      <c r="U38" s="66"/>
      <c r="V38" s="66"/>
      <c r="W38" s="54" t="s">
        <v>147</v>
      </c>
      <c r="X38" s="54"/>
    </row>
    <row r="39" s="4" customFormat="1" ht="131" customHeight="1" spans="1:24">
      <c r="A39" s="16">
        <v>32</v>
      </c>
      <c r="B39" s="16" t="str">
        <f>VLOOKUP(C39,洛浦县项目库!C:AB,26,FALSE)</f>
        <v>2025-653224-0006</v>
      </c>
      <c r="C39" s="16" t="s">
        <v>103</v>
      </c>
      <c r="D39" s="16" t="s">
        <v>104</v>
      </c>
      <c r="E39" s="16" t="s">
        <v>53</v>
      </c>
      <c r="F39" s="16" t="s">
        <v>65</v>
      </c>
      <c r="G39" s="16" t="s">
        <v>72</v>
      </c>
      <c r="H39" s="17" t="s">
        <v>105</v>
      </c>
      <c r="I39" s="16" t="s">
        <v>98</v>
      </c>
      <c r="J39" s="46">
        <v>6800</v>
      </c>
      <c r="K39" s="46" t="s">
        <v>106</v>
      </c>
      <c r="L39" s="46" t="s">
        <v>106</v>
      </c>
      <c r="M39" s="46" t="s">
        <v>107</v>
      </c>
      <c r="N39" s="46" t="s">
        <v>563</v>
      </c>
      <c r="O39" s="46" t="s">
        <v>42</v>
      </c>
      <c r="P39" s="47">
        <f>R39</f>
        <v>2040</v>
      </c>
      <c r="Q39" s="46"/>
      <c r="R39" s="47">
        <v>2040</v>
      </c>
      <c r="S39" s="47">
        <v>2040</v>
      </c>
      <c r="T39" s="47"/>
      <c r="U39" s="66"/>
      <c r="V39" s="66"/>
      <c r="W39" s="54" t="s">
        <v>108</v>
      </c>
      <c r="X39" s="54"/>
    </row>
    <row r="40" s="4" customFormat="1" ht="171" customHeight="1" spans="1:24">
      <c r="A40" s="16">
        <v>33</v>
      </c>
      <c r="B40" s="16" t="str">
        <f>VLOOKUP(C40,洛浦县项目库!C:AB,26,FALSE)</f>
        <v>2025-653224-0010</v>
      </c>
      <c r="C40" s="16" t="s">
        <v>133</v>
      </c>
      <c r="D40" s="16" t="s">
        <v>89</v>
      </c>
      <c r="E40" s="16" t="s">
        <v>53</v>
      </c>
      <c r="F40" s="16" t="s">
        <v>65</v>
      </c>
      <c r="G40" s="16" t="s">
        <v>72</v>
      </c>
      <c r="H40" s="17" t="s">
        <v>134</v>
      </c>
      <c r="I40" s="16" t="s">
        <v>74</v>
      </c>
      <c r="J40" s="46"/>
      <c r="K40" s="16" t="s">
        <v>135</v>
      </c>
      <c r="L40" s="17" t="s">
        <v>135</v>
      </c>
      <c r="M40" s="16" t="s">
        <v>136</v>
      </c>
      <c r="N40" s="16" t="s">
        <v>558</v>
      </c>
      <c r="O40" s="46" t="s">
        <v>42</v>
      </c>
      <c r="P40" s="47">
        <f>R40</f>
        <v>100</v>
      </c>
      <c r="Q40" s="46"/>
      <c r="R40" s="47">
        <v>100</v>
      </c>
      <c r="S40" s="47">
        <v>100</v>
      </c>
      <c r="T40" s="47"/>
      <c r="U40" s="66"/>
      <c r="V40" s="66"/>
      <c r="W40" s="54" t="s">
        <v>137</v>
      </c>
      <c r="X40" s="54"/>
    </row>
    <row r="41" s="5" customFormat="1" ht="135" customHeight="1" spans="1:24">
      <c r="A41" s="16">
        <v>34</v>
      </c>
      <c r="B41" s="16" t="str">
        <f>VLOOKUP(C41,洛浦县项目库!C:AB,26,FALSE)</f>
        <v>2025-653224-0007</v>
      </c>
      <c r="C41" s="23" t="s">
        <v>110</v>
      </c>
      <c r="D41" s="23" t="s">
        <v>111</v>
      </c>
      <c r="E41" s="23" t="s">
        <v>53</v>
      </c>
      <c r="F41" s="23" t="s">
        <v>54</v>
      </c>
      <c r="G41" s="23" t="s">
        <v>113</v>
      </c>
      <c r="H41" s="30" t="s">
        <v>114</v>
      </c>
      <c r="I41" s="23" t="s">
        <v>74</v>
      </c>
      <c r="J41" s="23">
        <v>14448</v>
      </c>
      <c r="K41" s="23" t="s">
        <v>115</v>
      </c>
      <c r="L41" s="23" t="s">
        <v>116</v>
      </c>
      <c r="M41" s="23" t="s">
        <v>117</v>
      </c>
      <c r="N41" s="46" t="s">
        <v>100</v>
      </c>
      <c r="O41" s="23" t="s">
        <v>118</v>
      </c>
      <c r="P41" s="47">
        <f t="shared" ref="P41:P45" si="1">Q41+R41</f>
        <v>57</v>
      </c>
      <c r="Q41" s="52"/>
      <c r="R41" s="47">
        <v>57</v>
      </c>
      <c r="S41" s="47">
        <v>57</v>
      </c>
      <c r="T41" s="47"/>
      <c r="U41" s="52"/>
      <c r="V41" s="52"/>
      <c r="W41" s="21" t="s">
        <v>119</v>
      </c>
      <c r="X41" s="54"/>
    </row>
    <row r="42" s="4" customFormat="1" ht="83" customHeight="1" spans="1:24">
      <c r="A42" s="16">
        <v>35</v>
      </c>
      <c r="B42" s="16" t="str">
        <f>VLOOKUP(C42,洛浦县项目库!C:AB,26,FALSE)</f>
        <v>2025-653224-0079</v>
      </c>
      <c r="C42" s="21" t="s">
        <v>331</v>
      </c>
      <c r="D42" s="21" t="s">
        <v>47</v>
      </c>
      <c r="E42" s="21" t="s">
        <v>53</v>
      </c>
      <c r="F42" s="21" t="s">
        <v>332</v>
      </c>
      <c r="G42" s="21" t="s">
        <v>333</v>
      </c>
      <c r="H42" s="21" t="s">
        <v>334</v>
      </c>
      <c r="I42" s="21" t="s">
        <v>130</v>
      </c>
      <c r="J42" s="21">
        <v>100</v>
      </c>
      <c r="K42" s="21" t="s">
        <v>335</v>
      </c>
      <c r="L42" s="21" t="s">
        <v>75</v>
      </c>
      <c r="M42" s="21" t="s">
        <v>336</v>
      </c>
      <c r="N42" s="21" t="s">
        <v>562</v>
      </c>
      <c r="O42" s="21" t="s">
        <v>42</v>
      </c>
      <c r="P42" s="47">
        <f t="shared" si="1"/>
        <v>88</v>
      </c>
      <c r="Q42" s="52"/>
      <c r="R42" s="47">
        <v>88</v>
      </c>
      <c r="S42" s="47">
        <v>88</v>
      </c>
      <c r="T42" s="47"/>
      <c r="U42" s="67"/>
      <c r="V42" s="67"/>
      <c r="W42" s="23" t="s">
        <v>337</v>
      </c>
      <c r="X42" s="68"/>
    </row>
    <row r="43" s="4" customFormat="1" ht="83" customHeight="1" spans="1:24">
      <c r="A43" s="16">
        <v>36</v>
      </c>
      <c r="B43" s="16" t="str">
        <f>VLOOKUP(C43,洛浦县项目库!C:AB,26,FALSE)</f>
        <v>2025-653224-0085</v>
      </c>
      <c r="C43" s="28" t="s">
        <v>485</v>
      </c>
      <c r="D43" s="16" t="s">
        <v>47</v>
      </c>
      <c r="E43" s="16" t="s">
        <v>53</v>
      </c>
      <c r="F43" s="16" t="s">
        <v>486</v>
      </c>
      <c r="G43" s="31" t="s">
        <v>487</v>
      </c>
      <c r="H43" s="32" t="s">
        <v>564</v>
      </c>
      <c r="I43" s="21" t="s">
        <v>130</v>
      </c>
      <c r="J43" s="21">
        <v>594.1</v>
      </c>
      <c r="K43" s="23" t="s">
        <v>319</v>
      </c>
      <c r="L43" s="23" t="s">
        <v>75</v>
      </c>
      <c r="M43" s="21" t="s">
        <v>320</v>
      </c>
      <c r="N43" s="21" t="s">
        <v>562</v>
      </c>
      <c r="O43" s="21" t="s">
        <v>42</v>
      </c>
      <c r="P43" s="53">
        <v>118.28</v>
      </c>
      <c r="Q43" s="52"/>
      <c r="R43" s="47">
        <v>118.28</v>
      </c>
      <c r="S43" s="47">
        <v>118.28</v>
      </c>
      <c r="T43" s="47"/>
      <c r="U43" s="71"/>
      <c r="V43" s="67"/>
      <c r="W43" s="23"/>
      <c r="X43" s="68"/>
    </row>
    <row r="44" s="5" customFormat="1" ht="122" customHeight="1" spans="1:24">
      <c r="A44" s="16">
        <v>37</v>
      </c>
      <c r="B44" s="16" t="str">
        <f>VLOOKUP(C44,洛浦县项目库!C:AB,26,FALSE)</f>
        <v>2025-653224-0043</v>
      </c>
      <c r="C44" s="23" t="s">
        <v>303</v>
      </c>
      <c r="D44" s="22" t="s">
        <v>47</v>
      </c>
      <c r="E44" s="23" t="s">
        <v>53</v>
      </c>
      <c r="F44" s="23" t="s">
        <v>304</v>
      </c>
      <c r="G44" s="23" t="s">
        <v>305</v>
      </c>
      <c r="H44" s="30" t="s">
        <v>306</v>
      </c>
      <c r="I44" s="21" t="s">
        <v>38</v>
      </c>
      <c r="J44" s="21">
        <v>4.68</v>
      </c>
      <c r="K44" s="23" t="s">
        <v>307</v>
      </c>
      <c r="L44" s="23" t="s">
        <v>40</v>
      </c>
      <c r="M44" s="21" t="s">
        <v>308</v>
      </c>
      <c r="N44" s="21" t="s">
        <v>563</v>
      </c>
      <c r="O44" s="46" t="s">
        <v>295</v>
      </c>
      <c r="P44" s="47">
        <f t="shared" si="1"/>
        <v>348</v>
      </c>
      <c r="Q44" s="52"/>
      <c r="R44" s="47">
        <v>348</v>
      </c>
      <c r="S44" s="47">
        <v>348</v>
      </c>
      <c r="T44" s="47"/>
      <c r="U44" s="52"/>
      <c r="V44" s="52"/>
      <c r="W44" s="21" t="s">
        <v>158</v>
      </c>
      <c r="X44" s="54"/>
    </row>
    <row r="45" s="5" customFormat="1" ht="92" customHeight="1" spans="1:24">
      <c r="A45" s="16">
        <v>38</v>
      </c>
      <c r="B45" s="16" t="str">
        <f>VLOOKUP(C45,洛浦县项目库!C:AB,26,FALSE)</f>
        <v>2025-653224-0040</v>
      </c>
      <c r="C45" s="23" t="s">
        <v>292</v>
      </c>
      <c r="D45" s="22" t="s">
        <v>47</v>
      </c>
      <c r="E45" s="23" t="s">
        <v>53</v>
      </c>
      <c r="F45" s="23" t="s">
        <v>243</v>
      </c>
      <c r="G45" s="23" t="s">
        <v>293</v>
      </c>
      <c r="H45" s="30" t="s">
        <v>294</v>
      </c>
      <c r="I45" s="21" t="s">
        <v>38</v>
      </c>
      <c r="J45" s="21">
        <v>7.932</v>
      </c>
      <c r="K45" s="21" t="s">
        <v>279</v>
      </c>
      <c r="L45" s="23" t="s">
        <v>60</v>
      </c>
      <c r="M45" s="21" t="s">
        <v>280</v>
      </c>
      <c r="N45" s="21" t="s">
        <v>565</v>
      </c>
      <c r="O45" s="46" t="s">
        <v>295</v>
      </c>
      <c r="P45" s="47">
        <f t="shared" si="1"/>
        <v>372</v>
      </c>
      <c r="Q45" s="52"/>
      <c r="R45" s="47">
        <v>372</v>
      </c>
      <c r="S45" s="47">
        <v>372</v>
      </c>
      <c r="T45" s="47"/>
      <c r="U45" s="52"/>
      <c r="V45" s="52"/>
      <c r="W45" s="21" t="s">
        <v>193</v>
      </c>
      <c r="X45" s="54"/>
    </row>
    <row r="46" s="5" customFormat="1" ht="85" customHeight="1" spans="1:24">
      <c r="A46" s="16">
        <v>39</v>
      </c>
      <c r="B46" s="16" t="str">
        <f>VLOOKUP(C46,洛浦县项目库!C:AB,26,FALSE)</f>
        <v>2025-653224-0041</v>
      </c>
      <c r="C46" s="23" t="s">
        <v>297</v>
      </c>
      <c r="D46" s="22" t="s">
        <v>47</v>
      </c>
      <c r="E46" s="23" t="s">
        <v>53</v>
      </c>
      <c r="F46" s="23" t="s">
        <v>243</v>
      </c>
      <c r="G46" s="23" t="s">
        <v>293</v>
      </c>
      <c r="H46" s="30" t="s">
        <v>298</v>
      </c>
      <c r="I46" s="21" t="s">
        <v>38</v>
      </c>
      <c r="J46" s="21">
        <v>7.645</v>
      </c>
      <c r="K46" s="21" t="s">
        <v>279</v>
      </c>
      <c r="L46" s="23" t="s">
        <v>60</v>
      </c>
      <c r="M46" s="21" t="s">
        <v>280</v>
      </c>
      <c r="N46" s="21" t="s">
        <v>565</v>
      </c>
      <c r="O46" s="46" t="s">
        <v>295</v>
      </c>
      <c r="P46" s="47">
        <f>R46</f>
        <v>372</v>
      </c>
      <c r="Q46" s="52"/>
      <c r="R46" s="47">
        <v>372</v>
      </c>
      <c r="S46" s="47">
        <v>372</v>
      </c>
      <c r="T46" s="47"/>
      <c r="U46" s="52"/>
      <c r="V46" s="52"/>
      <c r="W46" s="21" t="s">
        <v>193</v>
      </c>
      <c r="X46" s="54"/>
    </row>
    <row r="47" s="5" customFormat="1" ht="92" customHeight="1" spans="1:24">
      <c r="A47" s="16">
        <v>40</v>
      </c>
      <c r="B47" s="16" t="str">
        <f>VLOOKUP(C47,洛浦县项目库!C:AB,26,FALSE)</f>
        <v>2025-653224-0042</v>
      </c>
      <c r="C47" s="23" t="s">
        <v>300</v>
      </c>
      <c r="D47" s="22" t="s">
        <v>47</v>
      </c>
      <c r="E47" s="23" t="s">
        <v>53</v>
      </c>
      <c r="F47" s="23" t="s">
        <v>243</v>
      </c>
      <c r="G47" s="23" t="s">
        <v>293</v>
      </c>
      <c r="H47" s="30" t="s">
        <v>301</v>
      </c>
      <c r="I47" s="21" t="s">
        <v>38</v>
      </c>
      <c r="J47" s="21">
        <v>7.726</v>
      </c>
      <c r="K47" s="21" t="s">
        <v>279</v>
      </c>
      <c r="L47" s="23" t="s">
        <v>60</v>
      </c>
      <c r="M47" s="21" t="s">
        <v>280</v>
      </c>
      <c r="N47" s="21" t="s">
        <v>565</v>
      </c>
      <c r="O47" s="46" t="s">
        <v>295</v>
      </c>
      <c r="P47" s="47">
        <f>Q47+R47</f>
        <v>254</v>
      </c>
      <c r="Q47" s="52"/>
      <c r="R47" s="47">
        <v>254</v>
      </c>
      <c r="S47" s="47">
        <v>254</v>
      </c>
      <c r="T47" s="47"/>
      <c r="U47" s="52"/>
      <c r="V47" s="52"/>
      <c r="W47" s="21" t="s">
        <v>193</v>
      </c>
      <c r="X47" s="54"/>
    </row>
    <row r="48" s="5" customFormat="1" ht="107" customHeight="1" spans="1:24">
      <c r="A48" s="16">
        <v>41</v>
      </c>
      <c r="B48" s="16" t="str">
        <f>VLOOKUP(C48,洛浦县项目库!C:AB,26,FALSE)</f>
        <v>2025-653224-0037</v>
      </c>
      <c r="C48" s="21" t="s">
        <v>275</v>
      </c>
      <c r="D48" s="22" t="s">
        <v>47</v>
      </c>
      <c r="E48" s="21" t="s">
        <v>53</v>
      </c>
      <c r="F48" s="23" t="s">
        <v>243</v>
      </c>
      <c r="G48" s="21" t="s">
        <v>276</v>
      </c>
      <c r="H48" s="24" t="s">
        <v>566</v>
      </c>
      <c r="I48" s="21" t="s">
        <v>278</v>
      </c>
      <c r="J48" s="21">
        <v>2</v>
      </c>
      <c r="K48" s="21" t="s">
        <v>279</v>
      </c>
      <c r="L48" s="21" t="s">
        <v>135</v>
      </c>
      <c r="M48" s="21" t="s">
        <v>280</v>
      </c>
      <c r="N48" s="21" t="s">
        <v>565</v>
      </c>
      <c r="O48" s="46" t="s">
        <v>42</v>
      </c>
      <c r="P48" s="53">
        <v>890.92</v>
      </c>
      <c r="Q48" s="52"/>
      <c r="R48" s="47">
        <v>890.92</v>
      </c>
      <c r="S48" s="47">
        <v>890.92</v>
      </c>
      <c r="T48" s="47"/>
      <c r="U48" s="52"/>
      <c r="V48" s="52"/>
      <c r="W48" s="24" t="s">
        <v>281</v>
      </c>
      <c r="X48" s="54"/>
    </row>
    <row r="49" s="4" customFormat="1" ht="112" customHeight="1" spans="1:23">
      <c r="A49" s="16">
        <v>42</v>
      </c>
      <c r="B49" s="16" t="s">
        <v>534</v>
      </c>
      <c r="C49" s="28" t="s">
        <v>531</v>
      </c>
      <c r="D49" s="16" t="s">
        <v>47</v>
      </c>
      <c r="E49" s="16" t="s">
        <v>53</v>
      </c>
      <c r="F49" s="16" t="s">
        <v>514</v>
      </c>
      <c r="G49" s="29" t="s">
        <v>532</v>
      </c>
      <c r="H49" s="25" t="s">
        <v>533</v>
      </c>
      <c r="I49" s="21" t="s">
        <v>130</v>
      </c>
      <c r="J49" s="21">
        <v>500</v>
      </c>
      <c r="K49" s="21" t="s">
        <v>279</v>
      </c>
      <c r="L49" s="23" t="s">
        <v>75</v>
      </c>
      <c r="M49" s="21" t="s">
        <v>280</v>
      </c>
      <c r="N49" s="21" t="s">
        <v>565</v>
      </c>
      <c r="O49" s="46" t="s">
        <v>42</v>
      </c>
      <c r="P49" s="54">
        <v>112.67</v>
      </c>
      <c r="Q49" s="53"/>
      <c r="R49" s="47">
        <v>112.67</v>
      </c>
      <c r="S49" s="47">
        <v>112.67</v>
      </c>
      <c r="T49" s="47"/>
      <c r="U49" s="73"/>
      <c r="V49" s="21"/>
      <c r="W49" s="21"/>
    </row>
    <row r="50" s="5" customFormat="1" ht="181" customHeight="1" spans="1:24">
      <c r="A50" s="16">
        <v>43</v>
      </c>
      <c r="B50" s="16" t="str">
        <f>VLOOKUP(C50,洛浦县项目库!C:AB,26,FALSE)</f>
        <v>2025-653224-0032</v>
      </c>
      <c r="C50" s="23" t="s">
        <v>251</v>
      </c>
      <c r="D50" s="23" t="s">
        <v>33</v>
      </c>
      <c r="E50" s="23" t="s">
        <v>53</v>
      </c>
      <c r="F50" s="23" t="s">
        <v>54</v>
      </c>
      <c r="G50" s="21" t="s">
        <v>156</v>
      </c>
      <c r="H50" s="33" t="s">
        <v>252</v>
      </c>
      <c r="I50" s="21" t="s">
        <v>253</v>
      </c>
      <c r="J50" s="21">
        <v>24038</v>
      </c>
      <c r="K50" s="23" t="s">
        <v>254</v>
      </c>
      <c r="L50" s="52" t="s">
        <v>255</v>
      </c>
      <c r="M50" s="52" t="s">
        <v>256</v>
      </c>
      <c r="N50" s="16" t="s">
        <v>558</v>
      </c>
      <c r="O50" s="52" t="s">
        <v>42</v>
      </c>
      <c r="P50" s="47">
        <v>1624</v>
      </c>
      <c r="Q50" s="52"/>
      <c r="R50" s="47">
        <v>1624</v>
      </c>
      <c r="S50" s="47"/>
      <c r="T50" s="47">
        <v>1624</v>
      </c>
      <c r="U50" s="52"/>
      <c r="V50" s="52"/>
      <c r="W50" s="23" t="s">
        <v>257</v>
      </c>
      <c r="X50" s="54"/>
    </row>
    <row r="51" s="5" customFormat="1" ht="94.5" spans="1:24">
      <c r="A51" s="16">
        <v>44</v>
      </c>
      <c r="B51" s="16" t="s">
        <v>262</v>
      </c>
      <c r="C51" s="23" t="s">
        <v>263</v>
      </c>
      <c r="D51" s="23" t="s">
        <v>33</v>
      </c>
      <c r="E51" s="23" t="s">
        <v>53</v>
      </c>
      <c r="F51" s="23" t="s">
        <v>243</v>
      </c>
      <c r="G51" s="21" t="s">
        <v>264</v>
      </c>
      <c r="H51" s="30" t="s">
        <v>265</v>
      </c>
      <c r="I51" s="21" t="s">
        <v>253</v>
      </c>
      <c r="J51" s="21">
        <v>22643</v>
      </c>
      <c r="K51" s="23" t="s">
        <v>254</v>
      </c>
      <c r="L51" s="52" t="s">
        <v>255</v>
      </c>
      <c r="M51" s="52" t="s">
        <v>256</v>
      </c>
      <c r="N51" s="16" t="s">
        <v>558</v>
      </c>
      <c r="O51" s="52" t="s">
        <v>42</v>
      </c>
      <c r="P51" s="52">
        <v>1512</v>
      </c>
      <c r="Q51" s="47"/>
      <c r="R51" s="47">
        <v>1512</v>
      </c>
      <c r="S51" s="47">
        <v>1232</v>
      </c>
      <c r="T51" s="47">
        <v>280</v>
      </c>
      <c r="U51" s="52"/>
      <c r="V51" s="52"/>
      <c r="W51" s="23" t="s">
        <v>257</v>
      </c>
      <c r="X51" s="23"/>
    </row>
    <row r="52" s="4" customFormat="1" ht="119" customHeight="1" spans="1:24">
      <c r="A52" s="16">
        <v>45</v>
      </c>
      <c r="B52" s="16" t="str">
        <f>VLOOKUP(C52,洛浦县项目库!C:AB,26,FALSE)</f>
        <v>2024-653224-0116</v>
      </c>
      <c r="C52" s="16" t="s">
        <v>52</v>
      </c>
      <c r="D52" s="16" t="s">
        <v>47</v>
      </c>
      <c r="E52" s="16" t="s">
        <v>53</v>
      </c>
      <c r="F52" s="16" t="s">
        <v>54</v>
      </c>
      <c r="G52" s="16" t="s">
        <v>55</v>
      </c>
      <c r="H52" s="17" t="s">
        <v>567</v>
      </c>
      <c r="I52" s="17" t="s">
        <v>57</v>
      </c>
      <c r="J52" s="46" t="s">
        <v>58</v>
      </c>
      <c r="K52" s="46" t="s">
        <v>59</v>
      </c>
      <c r="L52" s="23" t="s">
        <v>60</v>
      </c>
      <c r="M52" s="46" t="s">
        <v>61</v>
      </c>
      <c r="N52" s="46" t="s">
        <v>546</v>
      </c>
      <c r="O52" s="46" t="s">
        <v>42</v>
      </c>
      <c r="P52" s="47">
        <f t="shared" ref="P52:P54" si="2">Q52+R52</f>
        <v>2010</v>
      </c>
      <c r="Q52" s="46"/>
      <c r="R52" s="47">
        <v>2010</v>
      </c>
      <c r="S52" s="47">
        <v>1824</v>
      </c>
      <c r="T52" s="47">
        <v>186</v>
      </c>
      <c r="U52" s="66"/>
      <c r="V52" s="66"/>
      <c r="W52" s="54" t="s">
        <v>62</v>
      </c>
      <c r="X52" s="54"/>
    </row>
    <row r="53" ht="83" customHeight="1" spans="1:24">
      <c r="A53" s="16">
        <v>46</v>
      </c>
      <c r="B53" s="16" t="str">
        <f>VLOOKUP(C53,洛浦县项目库!C:AB,26,FALSE)</f>
        <v>2025-653224-0077</v>
      </c>
      <c r="C53" s="21" t="s">
        <v>401</v>
      </c>
      <c r="D53" s="21" t="s">
        <v>47</v>
      </c>
      <c r="E53" s="21" t="s">
        <v>53</v>
      </c>
      <c r="F53" s="24" t="s">
        <v>332</v>
      </c>
      <c r="G53" s="21" t="s">
        <v>402</v>
      </c>
      <c r="H53" s="24" t="s">
        <v>403</v>
      </c>
      <c r="I53" s="21" t="s">
        <v>130</v>
      </c>
      <c r="J53" s="21">
        <v>100</v>
      </c>
      <c r="K53" s="21" t="s">
        <v>493</v>
      </c>
      <c r="L53" s="21" t="s">
        <v>75</v>
      </c>
      <c r="M53" s="46" t="s">
        <v>61</v>
      </c>
      <c r="N53" s="46" t="s">
        <v>546</v>
      </c>
      <c r="O53" s="52" t="s">
        <v>42</v>
      </c>
      <c r="P53" s="47">
        <f t="shared" si="2"/>
        <v>117.7515</v>
      </c>
      <c r="Q53" s="74"/>
      <c r="R53" s="47">
        <v>117.7515</v>
      </c>
      <c r="S53" s="47">
        <v>117.7515</v>
      </c>
      <c r="T53" s="47"/>
      <c r="U53" s="67"/>
      <c r="V53" s="67"/>
      <c r="W53" s="23" t="s">
        <v>337</v>
      </c>
      <c r="X53" s="68"/>
    </row>
    <row r="54" s="5" customFormat="1" ht="110" customHeight="1" spans="1:24">
      <c r="A54" s="16">
        <v>47</v>
      </c>
      <c r="B54" s="16" t="str">
        <f>VLOOKUP(C54,洛浦县项目库!C:AB,26,FALSE)</f>
        <v>2025-653224-0061</v>
      </c>
      <c r="C54" s="23" t="s">
        <v>393</v>
      </c>
      <c r="D54" s="22" t="s">
        <v>47</v>
      </c>
      <c r="E54" s="23" t="s">
        <v>53</v>
      </c>
      <c r="F54" s="23" t="s">
        <v>394</v>
      </c>
      <c r="G54" s="23" t="s">
        <v>395</v>
      </c>
      <c r="H54" s="30" t="s">
        <v>396</v>
      </c>
      <c r="I54" s="21" t="s">
        <v>38</v>
      </c>
      <c r="J54" s="21">
        <v>2.89</v>
      </c>
      <c r="K54" s="23" t="s">
        <v>59</v>
      </c>
      <c r="L54" s="23" t="s">
        <v>40</v>
      </c>
      <c r="M54" s="21" t="s">
        <v>61</v>
      </c>
      <c r="N54" s="46" t="s">
        <v>546</v>
      </c>
      <c r="O54" s="46" t="s">
        <v>295</v>
      </c>
      <c r="P54" s="47">
        <f t="shared" si="2"/>
        <v>294</v>
      </c>
      <c r="Q54" s="52"/>
      <c r="R54" s="47">
        <v>294</v>
      </c>
      <c r="S54" s="47">
        <v>294</v>
      </c>
      <c r="T54" s="47"/>
      <c r="U54" s="52"/>
      <c r="V54" s="52"/>
      <c r="W54" s="21" t="s">
        <v>158</v>
      </c>
      <c r="X54" s="54"/>
    </row>
    <row r="55" s="5" customFormat="1" ht="87" customHeight="1" spans="1:24">
      <c r="A55" s="16">
        <v>48</v>
      </c>
      <c r="B55" s="16" t="str">
        <f>VLOOKUP(C55,洛浦县项目库!C:AB,26,FALSE)</f>
        <v>2025-653224-0059</v>
      </c>
      <c r="C55" s="23" t="s">
        <v>385</v>
      </c>
      <c r="D55" s="22" t="s">
        <v>47</v>
      </c>
      <c r="E55" s="23" t="s">
        <v>53</v>
      </c>
      <c r="F55" s="23" t="s">
        <v>209</v>
      </c>
      <c r="G55" s="23" t="s">
        <v>386</v>
      </c>
      <c r="H55" s="24" t="s">
        <v>387</v>
      </c>
      <c r="I55" s="21" t="s">
        <v>278</v>
      </c>
      <c r="J55" s="21">
        <v>1</v>
      </c>
      <c r="K55" s="23" t="s">
        <v>59</v>
      </c>
      <c r="L55" s="23" t="s">
        <v>135</v>
      </c>
      <c r="M55" s="21" t="s">
        <v>61</v>
      </c>
      <c r="N55" s="46" t="s">
        <v>546</v>
      </c>
      <c r="O55" s="46" t="s">
        <v>42</v>
      </c>
      <c r="P55" s="53">
        <v>901.84</v>
      </c>
      <c r="Q55" s="52"/>
      <c r="R55" s="47">
        <v>901.84</v>
      </c>
      <c r="S55" s="47">
        <v>901.84</v>
      </c>
      <c r="T55" s="47"/>
      <c r="U55" s="52"/>
      <c r="V55" s="52"/>
      <c r="W55" s="24" t="s">
        <v>281</v>
      </c>
      <c r="X55" s="54"/>
    </row>
    <row r="56" s="5" customFormat="1" ht="62" customHeight="1" spans="1:24">
      <c r="A56" s="16">
        <v>49</v>
      </c>
      <c r="B56" s="16" t="str">
        <f>VLOOKUP(C56,洛浦县项目库!C:AB,26,FALSE)</f>
        <v>2025-653224-0086</v>
      </c>
      <c r="C56" s="25" t="s">
        <v>490</v>
      </c>
      <c r="D56" s="16" t="s">
        <v>47</v>
      </c>
      <c r="E56" s="16" t="s">
        <v>53</v>
      </c>
      <c r="F56" s="16" t="s">
        <v>486</v>
      </c>
      <c r="G56" s="26" t="s">
        <v>491</v>
      </c>
      <c r="H56" s="34" t="s">
        <v>492</v>
      </c>
      <c r="I56" s="16"/>
      <c r="J56" s="21"/>
      <c r="K56" s="21" t="s">
        <v>493</v>
      </c>
      <c r="L56" s="23" t="s">
        <v>40</v>
      </c>
      <c r="M56" s="21" t="s">
        <v>61</v>
      </c>
      <c r="N56" s="46" t="s">
        <v>546</v>
      </c>
      <c r="O56" s="46" t="s">
        <v>118</v>
      </c>
      <c r="P56" s="46">
        <v>210</v>
      </c>
      <c r="Q56" s="70"/>
      <c r="R56" s="47">
        <v>201</v>
      </c>
      <c r="S56" s="47">
        <v>201</v>
      </c>
      <c r="T56" s="47"/>
      <c r="U56" s="67"/>
      <c r="V56" s="67"/>
      <c r="W56" s="68"/>
      <c r="X56" s="69"/>
    </row>
    <row r="57" s="4" customFormat="1" ht="112" customHeight="1" spans="1:23">
      <c r="A57" s="16">
        <v>50</v>
      </c>
      <c r="B57" s="16" t="s">
        <v>568</v>
      </c>
      <c r="C57" s="28" t="s">
        <v>535</v>
      </c>
      <c r="D57" s="16" t="s">
        <v>47</v>
      </c>
      <c r="E57" s="16" t="s">
        <v>53</v>
      </c>
      <c r="F57" s="16" t="s">
        <v>536</v>
      </c>
      <c r="G57" s="29" t="s">
        <v>537</v>
      </c>
      <c r="H57" s="25" t="s">
        <v>538</v>
      </c>
      <c r="I57" s="21" t="s">
        <v>130</v>
      </c>
      <c r="J57" s="21">
        <v>4216</v>
      </c>
      <c r="K57" s="21" t="s">
        <v>493</v>
      </c>
      <c r="L57" s="23" t="s">
        <v>40</v>
      </c>
      <c r="M57" s="21" t="s">
        <v>61</v>
      </c>
      <c r="N57" s="46" t="s">
        <v>546</v>
      </c>
      <c r="O57" s="46" t="s">
        <v>42</v>
      </c>
      <c r="P57" s="53">
        <v>982.61</v>
      </c>
      <c r="Q57" s="70"/>
      <c r="R57" s="47">
        <v>982.61</v>
      </c>
      <c r="S57" s="47"/>
      <c r="T57" s="47">
        <v>982.61</v>
      </c>
      <c r="U57" s="66"/>
      <c r="V57" s="21"/>
      <c r="W57" s="21"/>
    </row>
    <row r="58" s="5" customFormat="1" ht="70" customHeight="1" spans="1:24">
      <c r="A58" s="16">
        <v>51</v>
      </c>
      <c r="B58" s="16" t="str">
        <f>VLOOKUP(C58,洛浦县项目库!C:AB,26,FALSE)</f>
        <v>2025-653224-0087</v>
      </c>
      <c r="C58" s="25" t="s">
        <v>495</v>
      </c>
      <c r="D58" s="16" t="s">
        <v>47</v>
      </c>
      <c r="E58" s="16" t="s">
        <v>53</v>
      </c>
      <c r="F58" s="16" t="s">
        <v>486</v>
      </c>
      <c r="G58" s="35" t="s">
        <v>496</v>
      </c>
      <c r="H58" s="36" t="s">
        <v>569</v>
      </c>
      <c r="I58" s="17"/>
      <c r="J58" s="21"/>
      <c r="K58" s="21" t="s">
        <v>498</v>
      </c>
      <c r="L58" s="46" t="s">
        <v>75</v>
      </c>
      <c r="M58" s="21" t="s">
        <v>499</v>
      </c>
      <c r="N58" s="46"/>
      <c r="O58" s="46" t="s">
        <v>42</v>
      </c>
      <c r="P58" s="57">
        <v>727.1</v>
      </c>
      <c r="Q58" s="70"/>
      <c r="R58" s="47">
        <v>727.1</v>
      </c>
      <c r="S58" s="47">
        <v>727.1</v>
      </c>
      <c r="T58" s="47"/>
      <c r="U58" s="67"/>
      <c r="V58" s="67"/>
      <c r="W58" s="68"/>
      <c r="X58" s="69"/>
    </row>
    <row r="59" s="4" customFormat="1" ht="100" customHeight="1" spans="1:24">
      <c r="A59" s="16">
        <v>52</v>
      </c>
      <c r="B59" s="16" t="str">
        <f>VLOOKUP(C59,洛浦县项目库!C:AB,26,FALSE)</f>
        <v>2024-653224-0113</v>
      </c>
      <c r="C59" s="16" t="s">
        <v>64</v>
      </c>
      <c r="D59" s="16" t="s">
        <v>47</v>
      </c>
      <c r="E59" s="16" t="s">
        <v>53</v>
      </c>
      <c r="F59" s="16" t="s">
        <v>65</v>
      </c>
      <c r="G59" s="16" t="s">
        <v>66</v>
      </c>
      <c r="H59" s="17" t="s">
        <v>67</v>
      </c>
      <c r="I59" s="16" t="s">
        <v>38</v>
      </c>
      <c r="J59" s="58">
        <v>30.904</v>
      </c>
      <c r="K59" s="46" t="s">
        <v>68</v>
      </c>
      <c r="L59" s="23" t="s">
        <v>60</v>
      </c>
      <c r="M59" s="46" t="s">
        <v>69</v>
      </c>
      <c r="N59" s="46" t="s">
        <v>529</v>
      </c>
      <c r="O59" s="46" t="s">
        <v>42</v>
      </c>
      <c r="P59" s="53">
        <v>3534.92</v>
      </c>
      <c r="Q59" s="46"/>
      <c r="R59" s="47">
        <v>3534.92</v>
      </c>
      <c r="S59" s="47">
        <v>2520.92</v>
      </c>
      <c r="T59" s="47">
        <v>1014</v>
      </c>
      <c r="U59" s="66"/>
      <c r="V59" s="66"/>
      <c r="W59" s="54" t="s">
        <v>62</v>
      </c>
      <c r="X59" s="54"/>
    </row>
    <row r="60" s="5" customFormat="1" ht="121" customHeight="1" spans="1:24">
      <c r="A60" s="16">
        <v>53</v>
      </c>
      <c r="B60" s="16" t="s">
        <v>408</v>
      </c>
      <c r="C60" s="23" t="s">
        <v>409</v>
      </c>
      <c r="D60" s="22" t="s">
        <v>47</v>
      </c>
      <c r="E60" s="23" t="s">
        <v>53</v>
      </c>
      <c r="F60" s="23" t="s">
        <v>65</v>
      </c>
      <c r="G60" s="23" t="s">
        <v>66</v>
      </c>
      <c r="H60" s="30" t="s">
        <v>570</v>
      </c>
      <c r="I60" s="21" t="s">
        <v>223</v>
      </c>
      <c r="J60" s="21">
        <v>8</v>
      </c>
      <c r="K60" s="23" t="s">
        <v>68</v>
      </c>
      <c r="L60" s="23" t="s">
        <v>60</v>
      </c>
      <c r="M60" s="21" t="s">
        <v>69</v>
      </c>
      <c r="N60" s="46" t="s">
        <v>529</v>
      </c>
      <c r="O60" s="46" t="s">
        <v>42</v>
      </c>
      <c r="P60" s="53">
        <v>2992.12</v>
      </c>
      <c r="Q60" s="56"/>
      <c r="R60" s="47">
        <v>2992.12</v>
      </c>
      <c r="S60" s="47">
        <v>1579.56</v>
      </c>
      <c r="T60" s="47">
        <v>1412.56</v>
      </c>
      <c r="U60" s="52"/>
      <c r="V60" s="52"/>
      <c r="W60" s="54" t="s">
        <v>62</v>
      </c>
      <c r="X60" s="54"/>
    </row>
    <row r="61" ht="83" customHeight="1" spans="1:24">
      <c r="A61" s="16">
        <v>54</v>
      </c>
      <c r="B61" s="16" t="str">
        <f>VLOOKUP(C61,洛浦县项目库!C:AB,26,FALSE)</f>
        <v>2025-653224-0078</v>
      </c>
      <c r="C61" s="21" t="s">
        <v>405</v>
      </c>
      <c r="D61" s="21" t="s">
        <v>47</v>
      </c>
      <c r="E61" s="21" t="s">
        <v>53</v>
      </c>
      <c r="F61" s="21" t="s">
        <v>332</v>
      </c>
      <c r="G61" s="21" t="s">
        <v>406</v>
      </c>
      <c r="H61" s="21" t="s">
        <v>334</v>
      </c>
      <c r="I61" s="21" t="s">
        <v>130</v>
      </c>
      <c r="J61" s="21">
        <v>100</v>
      </c>
      <c r="K61" s="21" t="s">
        <v>407</v>
      </c>
      <c r="L61" s="21" t="s">
        <v>75</v>
      </c>
      <c r="M61" s="46" t="s">
        <v>69</v>
      </c>
      <c r="N61" s="46" t="s">
        <v>529</v>
      </c>
      <c r="O61" s="21" t="s">
        <v>42</v>
      </c>
      <c r="P61" s="59">
        <v>117.7</v>
      </c>
      <c r="Q61" s="55"/>
      <c r="R61" s="47">
        <v>117.7</v>
      </c>
      <c r="S61" s="47">
        <v>117.7</v>
      </c>
      <c r="T61" s="47"/>
      <c r="U61" s="67"/>
      <c r="V61" s="67"/>
      <c r="W61" s="23" t="s">
        <v>337</v>
      </c>
      <c r="X61" s="68"/>
    </row>
    <row r="62" s="5" customFormat="1" ht="102" customHeight="1" spans="1:24">
      <c r="A62" s="16">
        <v>55</v>
      </c>
      <c r="B62" s="16" t="str">
        <f>VLOOKUP(C62,洛浦县项目库!C:AB,26,FALSE)</f>
        <v>2025-653224-0065</v>
      </c>
      <c r="C62" s="23" t="s">
        <v>418</v>
      </c>
      <c r="D62" s="22" t="s">
        <v>47</v>
      </c>
      <c r="E62" s="23" t="s">
        <v>53</v>
      </c>
      <c r="F62" s="23" t="s">
        <v>243</v>
      </c>
      <c r="G62" s="23" t="s">
        <v>419</v>
      </c>
      <c r="H62" s="30" t="s">
        <v>420</v>
      </c>
      <c r="I62" s="21" t="s">
        <v>38</v>
      </c>
      <c r="J62" s="21">
        <v>5.209</v>
      </c>
      <c r="K62" s="23" t="s">
        <v>68</v>
      </c>
      <c r="L62" s="23" t="s">
        <v>40</v>
      </c>
      <c r="M62" s="21" t="s">
        <v>69</v>
      </c>
      <c r="N62" s="46" t="s">
        <v>529</v>
      </c>
      <c r="O62" s="46" t="s">
        <v>295</v>
      </c>
      <c r="P62" s="47">
        <v>399</v>
      </c>
      <c r="Q62" s="52"/>
      <c r="R62" s="47">
        <v>399</v>
      </c>
      <c r="S62" s="47">
        <v>399</v>
      </c>
      <c r="T62" s="47"/>
      <c r="U62" s="52"/>
      <c r="V62" s="52"/>
      <c r="W62" s="21" t="s">
        <v>158</v>
      </c>
      <c r="X62" s="54"/>
    </row>
    <row r="63" s="5" customFormat="1" ht="91" customHeight="1" spans="1:24">
      <c r="A63" s="16">
        <v>56</v>
      </c>
      <c r="B63" s="16" t="str">
        <f>VLOOKUP(C63,洛浦县项目库!C:AB,26,FALSE)</f>
        <v>2025-653224-0066</v>
      </c>
      <c r="C63" s="23" t="s">
        <v>422</v>
      </c>
      <c r="D63" s="23" t="s">
        <v>33</v>
      </c>
      <c r="E63" s="23" t="s">
        <v>53</v>
      </c>
      <c r="F63" s="23" t="s">
        <v>54</v>
      </c>
      <c r="G63" s="23" t="s">
        <v>423</v>
      </c>
      <c r="H63" s="30" t="s">
        <v>424</v>
      </c>
      <c r="I63" s="21" t="s">
        <v>74</v>
      </c>
      <c r="J63" s="21">
        <v>104</v>
      </c>
      <c r="K63" s="23" t="s">
        <v>425</v>
      </c>
      <c r="L63" s="52" t="s">
        <v>255</v>
      </c>
      <c r="M63" s="21" t="s">
        <v>426</v>
      </c>
      <c r="N63" s="21" t="s">
        <v>571</v>
      </c>
      <c r="O63" s="52" t="s">
        <v>42</v>
      </c>
      <c r="P63" s="47">
        <f t="shared" ref="P63:P65" si="3">Q63+R63</f>
        <v>230</v>
      </c>
      <c r="Q63" s="52"/>
      <c r="R63" s="47">
        <v>230</v>
      </c>
      <c r="S63" s="47"/>
      <c r="T63" s="47">
        <v>230</v>
      </c>
      <c r="U63" s="52"/>
      <c r="V63" s="52"/>
      <c r="W63" s="23" t="s">
        <v>257</v>
      </c>
      <c r="X63" s="23"/>
    </row>
    <row r="64" s="5" customFormat="1" ht="80" customHeight="1" spans="1:24">
      <c r="A64" s="16">
        <v>57</v>
      </c>
      <c r="B64" s="16" t="str">
        <f>VLOOKUP(C64,洛浦县项目库!C:AB,26,FALSE)</f>
        <v>2025-653224-0067</v>
      </c>
      <c r="C64" s="23" t="s">
        <v>428</v>
      </c>
      <c r="D64" s="23" t="s">
        <v>33</v>
      </c>
      <c r="E64" s="23" t="s">
        <v>53</v>
      </c>
      <c r="F64" s="23" t="s">
        <v>54</v>
      </c>
      <c r="G64" s="23" t="s">
        <v>429</v>
      </c>
      <c r="H64" s="30" t="s">
        <v>430</v>
      </c>
      <c r="I64" s="21" t="s">
        <v>74</v>
      </c>
      <c r="J64" s="21">
        <v>147</v>
      </c>
      <c r="K64" s="23" t="s">
        <v>425</v>
      </c>
      <c r="L64" s="52" t="s">
        <v>255</v>
      </c>
      <c r="M64" s="21" t="s">
        <v>426</v>
      </c>
      <c r="N64" s="21" t="s">
        <v>571</v>
      </c>
      <c r="O64" s="52" t="s">
        <v>42</v>
      </c>
      <c r="P64" s="47">
        <f t="shared" si="3"/>
        <v>295</v>
      </c>
      <c r="Q64" s="52"/>
      <c r="R64" s="47">
        <v>295</v>
      </c>
      <c r="S64" s="47"/>
      <c r="T64" s="47">
        <v>295</v>
      </c>
      <c r="U64" s="52"/>
      <c r="V64" s="52"/>
      <c r="W64" s="23" t="s">
        <v>257</v>
      </c>
      <c r="X64" s="23"/>
    </row>
    <row r="65" s="5" customFormat="1" ht="101" customHeight="1" spans="1:24">
      <c r="A65" s="16">
        <v>58</v>
      </c>
      <c r="B65" s="16" t="str">
        <f>VLOOKUP(C65,洛浦县项目库!C:AB,26,FALSE)</f>
        <v>2025-653224-0069</v>
      </c>
      <c r="C65" s="23" t="s">
        <v>437</v>
      </c>
      <c r="D65" s="23" t="s">
        <v>47</v>
      </c>
      <c r="E65" s="23" t="s">
        <v>53</v>
      </c>
      <c r="F65" s="23" t="s">
        <v>54</v>
      </c>
      <c r="G65" s="23" t="s">
        <v>66</v>
      </c>
      <c r="H65" s="30" t="s">
        <v>438</v>
      </c>
      <c r="I65" s="21" t="s">
        <v>217</v>
      </c>
      <c r="J65" s="21">
        <v>197</v>
      </c>
      <c r="K65" s="23" t="s">
        <v>439</v>
      </c>
      <c r="L65" s="21" t="s">
        <v>75</v>
      </c>
      <c r="M65" s="21" t="s">
        <v>440</v>
      </c>
      <c r="N65" s="21" t="s">
        <v>547</v>
      </c>
      <c r="O65" s="52" t="s">
        <v>42</v>
      </c>
      <c r="P65" s="47">
        <f t="shared" si="3"/>
        <v>353.4124</v>
      </c>
      <c r="Q65" s="75"/>
      <c r="R65" s="47">
        <v>353.4124</v>
      </c>
      <c r="S65" s="47">
        <v>353.4124</v>
      </c>
      <c r="T65" s="47"/>
      <c r="U65" s="52"/>
      <c r="V65" s="52"/>
      <c r="W65" s="23" t="s">
        <v>337</v>
      </c>
      <c r="X65" s="23"/>
    </row>
  </sheetData>
  <autoFilter xmlns:etc="http://www.wps.cn/officeDocument/2017/etCustomData" ref="A7:AF65" etc:filterBottomFollowUsedRange="0">
    <extLst/>
  </autoFilter>
  <mergeCells count="25">
    <mergeCell ref="A1:X1"/>
    <mergeCell ref="A3:C3"/>
    <mergeCell ref="H3:M3"/>
    <mergeCell ref="P4:V4"/>
    <mergeCell ref="R5:V5"/>
    <mergeCell ref="A7:H7"/>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5:P6"/>
    <mergeCell ref="Q5:Q6"/>
    <mergeCell ref="W4:W6"/>
    <mergeCell ref="X4:X6"/>
  </mergeCells>
  <dataValidations count="2">
    <dataValidation type="list" allowBlank="1" showInputMessage="1" showErrorMessage="1" sqref="D42 D53 D61">
      <formula1>"产业发展类,就业类,乡村建设类,易地搬迁后扶类,巩固拓展脱贫攻坚成果类,其他类"</formula1>
    </dataValidation>
    <dataValidation type="list" allowBlank="1" showInputMessage="1" showErrorMessage="1" sqref="E42 E53 E61">
      <formula1>"新建,续建,改扩建"</formula1>
    </dataValidation>
  </dataValidations>
  <pageMargins left="0.314583333333333" right="0.196527777777778" top="0.590277777777778" bottom="0.472222222222222" header="0.156944444444444" footer="0.236111111111111"/>
  <pageSetup paperSize="9" scale="45" fitToHeight="0" orientation="landscape" horizontalDpi="600"/>
  <headerFooter>
    <oddFooter>&amp;C第 &amp;P 页，共 &amp;N 页</oddFooter>
  </headerFooter>
  <rowBreaks count="18" manualBreakCount="18">
    <brk id="12" max="23" man="1"/>
    <brk id="18" max="23" man="1"/>
    <brk id="44" max="23" man="1"/>
    <brk id="65" max="16383" man="1"/>
    <brk id="65" max="16383" man="1"/>
    <brk id="65" max="16383" man="1"/>
    <brk id="65" max="16383" man="1"/>
    <brk id="65" max="16383" man="1"/>
    <brk id="65" max="16383" man="1"/>
    <brk id="65" max="16383" man="1"/>
    <brk id="65" max="16383" man="1"/>
    <brk id="66" max="16383" man="1"/>
    <brk id="66" max="16383" man="1"/>
    <brk id="66" max="16383" man="1"/>
    <brk id="66" max="16383" man="1"/>
    <brk id="66" max="16383" man="1"/>
    <brk id="67" max="16383" man="1"/>
    <brk id="6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洛浦县项目库</vt:lpstr>
      <vt:lpstr>年度计划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如果_见或不见</cp:lastModifiedBy>
  <dcterms:created xsi:type="dcterms:W3CDTF">2021-11-29T09:11:00Z</dcterms:created>
  <dcterms:modified xsi:type="dcterms:W3CDTF">2025-11-06T03:54:56Z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89CE2CA867A74A9C8672489E0070364F_13</vt:lpwstr>
  </property>
  <property fmtid="{D5CDD505-2E9C-101B-9397-08002B2CF9AE}" pid="3" name="KSOProductBuildVer">
    <vt:lpwstr>2052-12.1.0.23125</vt:lpwstr>
  </property>
  <property fmtid="{D5CDD505-2E9C-101B-9397-08002B2CF9AE}" pid="4" name="KSOReadingLayout">
    <vt:bool>true</vt:bool>
  </property>
</Properties>
</file>