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195" windowHeight="9107"/>
  </bookViews>
  <sheets>
    <sheet name="Sheet1" sheetId="2" r:id="rId1"/>
  </sheets>
  <definedNames>
    <definedName name="_xlnm.Print_Titles" localSheetId="0">Sheet1!$1:$5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<sst xmlns="http://schemas.openxmlformats.org/spreadsheetml/2006/main" count="53" uniqueCount="24">
  <si>
    <t>附件2-2</t>
  </si>
  <si>
    <t>2021年和田地区洛浦县政府债券发行情况明细表</t>
  </si>
  <si>
    <t>单位：亿元</t>
  </si>
  <si>
    <t>债券类型</t>
  </si>
  <si>
    <t>地方政府债券</t>
  </si>
  <si>
    <t>新增债券</t>
  </si>
  <si>
    <t>置换债券</t>
  </si>
  <si>
    <t>再融资债券</t>
  </si>
  <si>
    <t>合计</t>
  </si>
  <si>
    <t>一般</t>
  </si>
  <si>
    <t>专项</t>
  </si>
  <si>
    <t>小计</t>
  </si>
  <si>
    <t>金额</t>
  </si>
  <si>
    <t>平均利率%</t>
  </si>
  <si>
    <t>1年</t>
  </si>
  <si>
    <t>2年</t>
  </si>
  <si>
    <t>3年</t>
  </si>
  <si>
    <t>5年</t>
  </si>
  <si>
    <t>7年</t>
  </si>
  <si>
    <t>10年</t>
  </si>
  <si>
    <t>15年</t>
  </si>
  <si>
    <t>20年</t>
  </si>
  <si>
    <t>25年</t>
  </si>
  <si>
    <t>30年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</si>
</sst>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0.00"/>
  </numFmts>
  <fonts count="25">
    <font>
      <sz val="11"/>
      <color indexed="8"/>
      <name val="宋体"/>
      <charset val="1"/>
      <scheme val="minor"/>
    </font>
    <font>
      <sz val="11"/>
      <color indexed="8"/>
      <name val="黑体"/>
      <charset val="1"/>
    </font>
    <font>
      <b/>
      <sz val="16"/>
      <name val="宋体"/>
      <charset val="134"/>
    </font>
    <font>
      <sz val="11"/>
      <name val="SimSun"/>
      <charset val="134"/>
    </font>
    <font>
      <b/>
      <sz val="11"/>
      <name val="SimSun"/>
      <charset val="134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8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13" borderId="5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9" fillId="17" borderId="6" applyNumberFormat="0" applyAlignment="0" applyProtection="0">
      <alignment vertical="center"/>
    </xf>
    <xf numFmtId="0" fontId="20" fillId="17" borderId="3" applyNumberFormat="0" applyAlignment="0" applyProtection="0">
      <alignment vertical="center"/>
    </xf>
    <xf numFmtId="0" fontId="21" fillId="20" borderId="7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topLeftCell="E1" workbookViewId="0">
      <selection activeCell="A2" sqref="A2:N2"/>
    </sheetView>
  </sheetViews>
  <sheetFormatPr defaultColWidth="10" defaultRowHeight="14.4"/>
  <cols>
    <col min="1" max="1" width="7.05555555555556" style="1" customWidth="1"/>
    <col min="2" max="2" width="11.3796296296296" style="1" customWidth="1"/>
    <col min="3" max="14" width="9.23148148148148" style="1" customWidth="1"/>
    <col min="15" max="16" width="9.76851851851852" style="1" customWidth="1"/>
    <col min="17" max="16383" width="10" style="1"/>
  </cols>
  <sheetData>
    <row r="1" s="1" customFormat="1" ht="20" customHeight="1" spans="1:2">
      <c r="A1" s="2" t="s">
        <v>0</v>
      </c>
      <c r="B1" s="3"/>
    </row>
    <row r="2" s="1" customFormat="1" ht="2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20" customHeight="1" spans="1:14">
      <c r="A3" s="5"/>
      <c r="B3" s="5"/>
      <c r="C3" s="5"/>
      <c r="D3" s="5"/>
      <c r="E3" s="5"/>
      <c r="F3" s="5"/>
      <c r="G3" s="5"/>
      <c r="H3" s="5"/>
      <c r="I3" s="5"/>
      <c r="J3" s="9"/>
      <c r="K3" s="9"/>
      <c r="M3" s="9" t="s">
        <v>2</v>
      </c>
      <c r="N3" s="9"/>
    </row>
    <row r="4" s="1" customFormat="1" ht="20" customHeight="1" spans="1:14">
      <c r="A4" s="6" t="s">
        <v>3</v>
      </c>
      <c r="B4" s="6"/>
      <c r="C4" s="6" t="s">
        <v>4</v>
      </c>
      <c r="D4" s="6"/>
      <c r="E4" s="6"/>
      <c r="F4" s="6" t="s">
        <v>5</v>
      </c>
      <c r="G4" s="6"/>
      <c r="H4" s="6"/>
      <c r="I4" s="6" t="s">
        <v>6</v>
      </c>
      <c r="J4" s="6"/>
      <c r="K4" s="6"/>
      <c r="L4" s="6" t="s">
        <v>7</v>
      </c>
      <c r="M4" s="6"/>
      <c r="N4" s="6"/>
    </row>
    <row r="5" s="1" customFormat="1" ht="20" customHeight="1" spans="1:14">
      <c r="A5" s="6"/>
      <c r="B5" s="6"/>
      <c r="C5" s="6" t="s">
        <v>8</v>
      </c>
      <c r="D5" s="6" t="s">
        <v>9</v>
      </c>
      <c r="E5" s="6" t="s">
        <v>10</v>
      </c>
      <c r="F5" s="6" t="s">
        <v>8</v>
      </c>
      <c r="G5" s="6" t="s">
        <v>9</v>
      </c>
      <c r="H5" s="6" t="s">
        <v>10</v>
      </c>
      <c r="I5" s="6" t="s">
        <v>8</v>
      </c>
      <c r="J5" s="6" t="s">
        <v>9</v>
      </c>
      <c r="K5" s="6" t="s">
        <v>10</v>
      </c>
      <c r="L5" s="6" t="s">
        <v>8</v>
      </c>
      <c r="M5" s="6" t="s">
        <v>9</v>
      </c>
      <c r="N5" s="6" t="s">
        <v>10</v>
      </c>
    </row>
    <row r="6" s="1" customFormat="1" ht="18" customHeight="1" spans="1:14">
      <c r="A6" s="7" t="s">
        <v>11</v>
      </c>
      <c r="B6" s="7" t="s">
        <v>12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="1" customFormat="1" ht="18" customHeight="1" spans="1:14">
      <c r="A7" s="7"/>
      <c r="B7" s="7" t="s">
        <v>13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="1" customFormat="1" ht="18" customHeight="1" spans="1:14">
      <c r="A8" s="7" t="s">
        <v>14</v>
      </c>
      <c r="B8" s="7" t="s">
        <v>12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</row>
    <row r="9" s="1" customFormat="1" ht="18" customHeight="1" spans="1:14">
      <c r="A9" s="7"/>
      <c r="B9" s="7" t="s">
        <v>13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</row>
    <row r="10" s="1" customFormat="1" ht="18" customHeight="1" spans="1:14">
      <c r="A10" s="7" t="s">
        <v>15</v>
      </c>
      <c r="B10" s="7" t="s">
        <v>12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s="1" customFormat="1" ht="18" customHeight="1" spans="1:14">
      <c r="A11" s="7"/>
      <c r="B11" s="7" t="s">
        <v>13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="1" customFormat="1" ht="18" customHeight="1" spans="1:14">
      <c r="A12" s="7" t="s">
        <v>16</v>
      </c>
      <c r="B12" s="7" t="s">
        <v>12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</row>
    <row r="13" s="1" customFormat="1" ht="18" customHeight="1" spans="1:14">
      <c r="A13" s="7"/>
      <c r="B13" s="7" t="s">
        <v>13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="1" customFormat="1" ht="18" customHeight="1" spans="1:14">
      <c r="A14" s="7" t="s">
        <v>17</v>
      </c>
      <c r="B14" s="7" t="s">
        <v>12</v>
      </c>
      <c r="C14" s="8">
        <f>D14</f>
        <v>0.22</v>
      </c>
      <c r="D14" s="8">
        <v>0.22</v>
      </c>
      <c r="E14" s="8"/>
      <c r="F14" s="8"/>
      <c r="G14" s="8"/>
      <c r="H14" s="8"/>
      <c r="I14" s="8"/>
      <c r="J14" s="8"/>
      <c r="K14" s="8"/>
      <c r="L14" s="8"/>
      <c r="M14" s="8">
        <v>0.22</v>
      </c>
      <c r="N14" s="8"/>
    </row>
    <row r="15" s="1" customFormat="1" ht="18" customHeight="1" spans="1:14">
      <c r="A15" s="7"/>
      <c r="B15" s="7" t="s">
        <v>13</v>
      </c>
      <c r="C15" s="8">
        <f>D15</f>
        <v>3.3</v>
      </c>
      <c r="D15" s="8">
        <v>3.3</v>
      </c>
      <c r="E15" s="8"/>
      <c r="F15" s="8"/>
      <c r="G15" s="8"/>
      <c r="H15" s="8"/>
      <c r="I15" s="8"/>
      <c r="J15" s="8"/>
      <c r="K15" s="8"/>
      <c r="L15" s="8"/>
      <c r="M15" s="8">
        <v>3.3</v>
      </c>
      <c r="N15" s="8"/>
    </row>
    <row r="16" s="1" customFormat="1" ht="18" customHeight="1" spans="1:14">
      <c r="A16" s="7" t="s">
        <v>18</v>
      </c>
      <c r="B16" s="7" t="s">
        <v>12</v>
      </c>
      <c r="C16" s="8">
        <f>D16</f>
        <v>1.885</v>
      </c>
      <c r="D16" s="8">
        <f>G16+M16</f>
        <v>1.885</v>
      </c>
      <c r="E16" s="8"/>
      <c r="F16" s="8"/>
      <c r="G16" s="8">
        <v>1.205</v>
      </c>
      <c r="H16" s="8"/>
      <c r="I16" s="8"/>
      <c r="J16" s="8"/>
      <c r="K16" s="8"/>
      <c r="L16" s="8"/>
      <c r="M16" s="8">
        <v>0.68</v>
      </c>
      <c r="N16" s="8"/>
    </row>
    <row r="17" s="1" customFormat="1" ht="18" customHeight="1" spans="1:14">
      <c r="A17" s="7"/>
      <c r="B17" s="7" t="s">
        <v>13</v>
      </c>
      <c r="C17" s="8">
        <f>D17</f>
        <v>3.175</v>
      </c>
      <c r="D17" s="8">
        <f>(M17+G17)/2</f>
        <v>3.175</v>
      </c>
      <c r="E17" s="8"/>
      <c r="F17" s="8"/>
      <c r="G17" s="8">
        <v>3.15</v>
      </c>
      <c r="H17" s="8"/>
      <c r="I17" s="8"/>
      <c r="J17" s="8"/>
      <c r="K17" s="8"/>
      <c r="L17" s="8"/>
      <c r="M17" s="8">
        <v>3.2</v>
      </c>
      <c r="N17" s="8"/>
    </row>
    <row r="18" s="1" customFormat="1" ht="18" customHeight="1" spans="1:14">
      <c r="A18" s="7" t="s">
        <v>19</v>
      </c>
      <c r="B18" s="7" t="s">
        <v>12</v>
      </c>
      <c r="C18" s="8">
        <f>D18+E18</f>
        <v>7.6</v>
      </c>
      <c r="D18" s="8">
        <f>G18</f>
        <v>2</v>
      </c>
      <c r="E18" s="8">
        <f>H18</f>
        <v>5.6</v>
      </c>
      <c r="F18" s="8"/>
      <c r="G18" s="8">
        <v>2</v>
      </c>
      <c r="H18" s="8">
        <v>5.6</v>
      </c>
      <c r="I18" s="8"/>
      <c r="J18" s="8"/>
      <c r="K18" s="8"/>
      <c r="L18" s="8"/>
      <c r="M18" s="8"/>
      <c r="N18" s="8"/>
    </row>
    <row r="19" s="1" customFormat="1" ht="18" customHeight="1" spans="1:14">
      <c r="A19" s="7"/>
      <c r="B19" s="7" t="s">
        <v>13</v>
      </c>
      <c r="C19" s="8">
        <f>(D19+E19)/2</f>
        <v>3.33375</v>
      </c>
      <c r="D19" s="8">
        <v>3.41</v>
      </c>
      <c r="E19" s="8">
        <v>3.2575</v>
      </c>
      <c r="F19" s="8"/>
      <c r="G19" s="8">
        <v>3.41</v>
      </c>
      <c r="H19" s="8">
        <v>3.2575</v>
      </c>
      <c r="I19" s="8"/>
      <c r="J19" s="8"/>
      <c r="K19" s="8"/>
      <c r="L19" s="8"/>
      <c r="M19" s="8"/>
      <c r="N19" s="8"/>
    </row>
    <row r="20" s="1" customFormat="1" ht="18" customHeight="1" spans="1:14">
      <c r="A20" s="7" t="s">
        <v>20</v>
      </c>
      <c r="B20" s="7" t="s">
        <v>12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</row>
    <row r="21" s="1" customFormat="1" ht="18" customHeight="1" spans="1:14">
      <c r="A21" s="7"/>
      <c r="B21" s="7" t="s">
        <v>13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</row>
    <row r="22" s="1" customFormat="1" ht="18" customHeight="1" spans="1:14">
      <c r="A22" s="7" t="s">
        <v>21</v>
      </c>
      <c r="B22" s="7" t="s">
        <v>12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</row>
    <row r="23" s="1" customFormat="1" ht="18" customHeight="1" spans="1:14">
      <c r="A23" s="7"/>
      <c r="B23" s="7" t="s">
        <v>13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</row>
    <row r="24" s="1" customFormat="1" ht="18" customHeight="1" spans="1:14">
      <c r="A24" s="7" t="s">
        <v>22</v>
      </c>
      <c r="B24" s="7" t="s">
        <v>12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</row>
    <row r="25" s="1" customFormat="1" ht="18" customHeight="1" spans="1:14">
      <c r="A25" s="7"/>
      <c r="B25" s="7" t="s">
        <v>13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</row>
    <row r="26" s="1" customFormat="1" ht="18" customHeight="1" spans="1:14">
      <c r="A26" s="7" t="s">
        <v>23</v>
      </c>
      <c r="B26" s="7" t="s">
        <v>12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="1" customFormat="1" ht="18" customHeight="1" spans="1:14">
      <c r="A27" s="7"/>
      <c r="B27" s="7" t="s">
        <v>13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</row>
  </sheetData>
  <mergeCells count="20">
    <mergeCell ref="A1:B1"/>
    <mergeCell ref="A2:N2"/>
    <mergeCell ref="J3:K3"/>
    <mergeCell ref="M3:N3"/>
    <mergeCell ref="C4:E4"/>
    <mergeCell ref="F4:H4"/>
    <mergeCell ref="I4:K4"/>
    <mergeCell ref="L4:N4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4:B5"/>
  </mergeCells>
  <printOptions horizontalCentered="1"/>
  <pageMargins left="0.511805555555556" right="0.511805555555556" top="0.629166666666667" bottom="0.629166666666667" header="0" footer="0"/>
  <pageSetup paperSize="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2023-08-15T13:12:56Z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