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1C7BAF28-5962-445F-B4A5-0B6B954FCBF7}" xr6:coauthVersionLast="47" xr6:coauthVersionMax="47" xr10:uidLastSave="{00000000-0000-0000-0000-000000000000}"/>
  <bookViews>
    <workbookView xWindow="-120" yWindow="-120" windowWidth="29040" windowHeight="15720" tabRatio="650" xr2:uid="{00000000-000D-0000-FFFF-FFFF00000000}"/>
  </bookViews>
  <sheets>
    <sheet name="年度计划" sheetId="18" r:id="rId1"/>
  </sheets>
  <definedNames>
    <definedName name="_xlnm._FilterDatabase" localSheetId="0" hidden="1">年度计划!$A$5:$AA$64</definedName>
    <definedName name="_xlnm.Print_Titles" localSheetId="0">年度计划!$3:$5</definedName>
  </definedNames>
  <calcPr calcId="191029"/>
</workbook>
</file>

<file path=xl/calcChain.xml><?xml version="1.0" encoding="utf-8"?>
<calcChain xmlns="http://schemas.openxmlformats.org/spreadsheetml/2006/main">
  <c r="Q64" i="18" l="1"/>
  <c r="S63" i="18"/>
  <c r="Q63" i="18"/>
  <c r="O63" i="18"/>
  <c r="Q62" i="18"/>
  <c r="O62" i="18"/>
  <c r="R61" i="18"/>
  <c r="Q61" i="18"/>
  <c r="O61" i="18"/>
  <c r="Q60" i="18"/>
  <c r="O60" i="18"/>
  <c r="R59" i="18"/>
  <c r="Q59" i="18"/>
  <c r="O59" i="18"/>
  <c r="R57" i="18"/>
  <c r="Q57" i="18"/>
  <c r="O57" i="18"/>
  <c r="Q56" i="18"/>
  <c r="O56" i="18"/>
  <c r="Q54" i="18"/>
  <c r="Q53" i="18"/>
  <c r="Y52" i="18"/>
  <c r="W52" i="18"/>
  <c r="R52" i="18"/>
  <c r="Q52" i="18"/>
  <c r="O52" i="18"/>
  <c r="Q51" i="18"/>
  <c r="O51" i="18"/>
  <c r="Q50" i="18"/>
  <c r="O50" i="18"/>
  <c r="S49" i="18"/>
  <c r="Q49" i="18"/>
  <c r="O49" i="18"/>
  <c r="Q48" i="18"/>
  <c r="O48" i="18"/>
  <c r="Q46" i="18"/>
  <c r="Y45" i="18"/>
  <c r="W45" i="18"/>
  <c r="R45" i="18"/>
  <c r="Q45" i="18"/>
  <c r="O45" i="18"/>
  <c r="Q44" i="18"/>
  <c r="O44" i="18"/>
  <c r="R43" i="18"/>
  <c r="Q43" i="18"/>
  <c r="O43" i="18"/>
  <c r="Q42" i="18"/>
  <c r="O42" i="18"/>
  <c r="Q41" i="18"/>
  <c r="O41" i="18"/>
  <c r="Q40" i="18"/>
  <c r="O40" i="18"/>
  <c r="R39" i="18"/>
  <c r="Q39" i="18"/>
  <c r="O39" i="18"/>
  <c r="Q38" i="18"/>
  <c r="O38" i="18"/>
  <c r="S37" i="18"/>
  <c r="Q37" i="18"/>
  <c r="O37" i="18"/>
  <c r="Q36" i="18"/>
  <c r="O36" i="18"/>
  <c r="R35" i="18"/>
  <c r="Q35" i="18"/>
  <c r="O35" i="18"/>
  <c r="Q34" i="18"/>
  <c r="O34" i="18"/>
  <c r="R33" i="18"/>
  <c r="Q33" i="18"/>
  <c r="O33" i="18"/>
  <c r="Q32" i="18"/>
  <c r="O32" i="18"/>
  <c r="S31" i="18"/>
  <c r="Q31" i="18"/>
  <c r="S30" i="18"/>
  <c r="R30" i="18"/>
  <c r="Q30" i="18"/>
  <c r="O30" i="18"/>
  <c r="Q29" i="18"/>
  <c r="O29" i="18"/>
  <c r="Q28" i="18"/>
  <c r="O28" i="18"/>
  <c r="S27" i="18"/>
  <c r="R27" i="18"/>
  <c r="Q27" i="18"/>
  <c r="O27" i="18"/>
  <c r="J26" i="18"/>
  <c r="Q25" i="18"/>
  <c r="O25" i="18"/>
  <c r="Q24" i="18"/>
  <c r="O24" i="18"/>
  <c r="Q23" i="18"/>
  <c r="O23" i="18"/>
  <c r="Q22" i="18"/>
  <c r="O22" i="18"/>
  <c r="Q21" i="18"/>
  <c r="O21" i="18"/>
  <c r="Q20" i="18"/>
  <c r="O20" i="18"/>
  <c r="Q19" i="18"/>
  <c r="O19" i="18"/>
  <c r="Q18" i="18"/>
  <c r="O18" i="18"/>
  <c r="Q17" i="18"/>
  <c r="O17" i="18"/>
  <c r="S16" i="18"/>
  <c r="R16" i="18"/>
  <c r="Q16" i="18"/>
  <c r="P16" i="18"/>
  <c r="O16" i="18"/>
  <c r="Q15" i="18"/>
  <c r="O15" i="18"/>
  <c r="R14" i="18"/>
  <c r="Q14" i="18"/>
  <c r="O14" i="18"/>
  <c r="Q13" i="18"/>
  <c r="O13" i="18"/>
  <c r="O12" i="18"/>
  <c r="O11" i="18"/>
  <c r="Q10" i="18"/>
  <c r="O10" i="18"/>
  <c r="Q9" i="18"/>
  <c r="O9" i="18"/>
  <c r="O8" i="18"/>
  <c r="U7" i="18"/>
  <c r="R7" i="18"/>
  <c r="Q7" i="18"/>
  <c r="O7" i="18"/>
  <c r="Y6" i="18"/>
  <c r="W6" i="18"/>
  <c r="U6" i="18"/>
  <c r="S6" i="18"/>
  <c r="R6" i="18"/>
  <c r="Q6" i="18"/>
  <c r="P6" i="18"/>
  <c r="O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20" authorId="0" shapeId="0" xr:uid="{00000000-0006-0000-0000-000001000000}">
      <text>
        <r>
          <rPr>
            <b/>
            <sz val="9"/>
            <rFont val="宋体"/>
            <family val="3"/>
            <charset val="134"/>
          </rPr>
          <t>Administrator:</t>
        </r>
        <r>
          <rPr>
            <sz val="9"/>
            <rFont val="宋体"/>
            <family val="3"/>
            <charset val="134"/>
          </rPr>
          <t xml:space="preserve">
修改绩效目标</t>
        </r>
      </text>
    </comment>
    <comment ref="H29" authorId="0" shapeId="0" xr:uid="{00000000-0006-0000-0000-000002000000}">
      <text>
        <r>
          <rPr>
            <b/>
            <sz val="9"/>
            <rFont val="宋体"/>
            <family val="3"/>
            <charset val="134"/>
          </rPr>
          <t>Administrator:</t>
        </r>
        <r>
          <rPr>
            <sz val="9"/>
            <rFont val="宋体"/>
            <family val="3"/>
            <charset val="134"/>
          </rPr>
          <t xml:space="preserve">
需要核实污水项目破坏路面与交通局是否重合，40公里是否包含农业园区</t>
        </r>
      </text>
    </comment>
  </commentList>
</comments>
</file>

<file path=xl/sharedStrings.xml><?xml version="1.0" encoding="utf-8"?>
<sst xmlns="http://schemas.openxmlformats.org/spreadsheetml/2006/main" count="578" uniqueCount="292">
  <si>
    <t>洛浦县2025年巩固拓展脱贫攻坚成果和乡村振兴项目年度计划</t>
  </si>
  <si>
    <t>序号</t>
  </si>
  <si>
    <t>项目库编号</t>
  </si>
  <si>
    <t>项目名称</t>
  </si>
  <si>
    <t>项目类别</t>
  </si>
  <si>
    <t>建设性质（新建、续建、改扩建）</t>
  </si>
  <si>
    <t>建设起至期限</t>
  </si>
  <si>
    <t>实施地点</t>
  </si>
  <si>
    <t>主要建设任务</t>
  </si>
  <si>
    <t>建设单位</t>
  </si>
  <si>
    <t>建设规模</t>
  </si>
  <si>
    <t>县市实施单位</t>
  </si>
  <si>
    <t>项目主管部门</t>
  </si>
  <si>
    <t>责任人</t>
  </si>
  <si>
    <t>资金来源</t>
  </si>
  <si>
    <t>其中</t>
  </si>
  <si>
    <t>绩效目标</t>
  </si>
  <si>
    <t>备注</t>
  </si>
  <si>
    <t>项目总投资</t>
  </si>
  <si>
    <t>截止2024年已安排资金</t>
  </si>
  <si>
    <t>2025年计划安排衔接资金情况</t>
  </si>
  <si>
    <t>2025年计划安排其他政府投资</t>
  </si>
  <si>
    <t>企业投资</t>
  </si>
  <si>
    <t>小计</t>
  </si>
  <si>
    <t>计划安排中央衔接补助资金</t>
  </si>
  <si>
    <t>计划安排自治区衔接补助资金</t>
  </si>
  <si>
    <t>计划安排地方政府债券资金</t>
  </si>
  <si>
    <t>计划安排地、县配套资金</t>
  </si>
  <si>
    <t>截止2024年年已安排资金</t>
  </si>
  <si>
    <t>2025年计划安排资金</t>
  </si>
  <si>
    <t>合计：41个项目</t>
  </si>
  <si>
    <t>一、农业农村局（6个）</t>
  </si>
  <si>
    <t>2025-653224-0001</t>
  </si>
  <si>
    <t>洛浦县2025年小额贷款贴息项目</t>
  </si>
  <si>
    <t>产业发展类</t>
  </si>
  <si>
    <t>新建</t>
  </si>
  <si>
    <t>2025.01-2025.12</t>
  </si>
  <si>
    <t>洛浦县布亚乡、恰尔巴格镇、山普鲁镇、纳瓦乡、杭桂镇、多鲁镇、洛浦镇、拜什托格拉克乡、阿其克乡</t>
  </si>
  <si>
    <t>用于全县申请脱贫人口小额贷款贴息，申请人员是全县建档立卡脱贫人口、监测人口，贴息利率按照金融机构发放脱贫人口小额贷款时利率，</t>
  </si>
  <si>
    <t>户</t>
  </si>
  <si>
    <t>洛浦县农业农村局</t>
  </si>
  <si>
    <t>玉苏普江·穆拉提</t>
  </si>
  <si>
    <t>巩固任务资金</t>
  </si>
  <si>
    <t>用于全县脱贫人口、监测人口小额信贷贴息资金，鼓励和引导脱贫人口和监测对象发展特色优势产业实现持续稳定增收。</t>
  </si>
  <si>
    <t>2025-653224-0002</t>
  </si>
  <si>
    <t>洛浦县2025年项目管理费</t>
  </si>
  <si>
    <t>项目管理费</t>
  </si>
  <si>
    <t>通过聘请项目管理公司，可以有效提高项目的效率和质量，防范化解潜在风险，确保项目按时在预算内完成。</t>
  </si>
  <si>
    <t>2025-653224-0003</t>
  </si>
  <si>
    <t>洛浦县2025年项目管理费（二期）</t>
  </si>
  <si>
    <t>用于编制洛浦县农业农村产业发展“十五五”规划、洛浦县永久基本农田全部建设为高标准农田规划、洛浦县乡村振兴“十五五”规划、绩效评价、项目全过程法务咨询等与项目管理相关的支出。</t>
  </si>
  <si>
    <t>有效提高资金使用效率，防范化解项目潜在风险，确保项目高质量建成投产达效。</t>
  </si>
  <si>
    <t>2025-653224-0008</t>
  </si>
  <si>
    <t>洛浦县2025年支持发展畜牧业产业到户项目</t>
  </si>
  <si>
    <t>2025.01-2025.09</t>
  </si>
  <si>
    <t>洛浦县布亚乡、恰尔巴格镇、纳瓦乡、山普鲁镇、杭桂镇、多鲁镇、洛浦镇、拜什托格拉克乡、阿其克乡</t>
  </si>
  <si>
    <t>新增能繁母牛11464头，补助资金4585.6万元；自繁自育母牛补助7869头，补助资金2360.7万元；新增能繁母羊9736只，补助资金389.44万元；自繁自育母羊补助26911只，补助资金807.33万元；新增能繁母驴53只，补助资金21.2万元；新增能繁母骆驼382只，补助资金152.8万元；养殖鸡、鸭、鹅32582羽，补助资金32.582万元；鸽子养殖1250羽，补助资金0.375万元；青贮窖新建90座，补助资金9万元；青贮窖改造642座，补助资金32.1万元；养殖圈舍改造1161座，补助资金116.1万元；自繁新增母驴31只，补助资金9.3万元；自繁新增母骆驼79只，补助资金23.7万元。</t>
  </si>
  <si>
    <t>激励和引导脱贫人口和监测对象发展养殖业，助力实现持续增收。</t>
  </si>
  <si>
    <t>2025-653224-0009</t>
  </si>
  <si>
    <t>洛浦县2025年支持发展种植业到户项目</t>
  </si>
  <si>
    <t>种植小麦12万亩，补助资金1800万元；种植正播玉米1.5万亩，补助资金225万元；积造有机肥20万立方米，补助资金600万元；设施农业大棚购置菜苗500亩，补助资金20万元；温室大棚改造120亩，补助资金18万元；大田拱棚改造50亩，补助资金1.5万元；</t>
  </si>
  <si>
    <t>激励和引导脱贫人口和监测对象发展种植业，助力实现持续增收。</t>
  </si>
  <si>
    <t>2025-653224-0013</t>
  </si>
  <si>
    <t>洛浦县4乡5镇社会化服务点提档升级建设项目</t>
  </si>
  <si>
    <t>2025.03-2025.06</t>
  </si>
  <si>
    <t>全县各乡镇51个社会化服务点改造升级，主要包括消毒室，配种用房。消毒室，存精库，冻精储藏室，圈舍，饲料棚等。</t>
  </si>
  <si>
    <t>个</t>
  </si>
  <si>
    <t>项目建成后，可以避免疾病的传播和交叉感染，帮助养殖户提高养殖效益，助力乡村全面振兴。</t>
  </si>
  <si>
    <t>二、林业和草原局（1个）</t>
  </si>
  <si>
    <t>2025-653224-0011</t>
  </si>
  <si>
    <t>洛浦县2025年支持发展林果业到户项目</t>
  </si>
  <si>
    <t>洛浦县布亚乡、恰尔巴格镇、纳瓦乡、山普鲁镇、杭桂镇、多鲁镇、洛浦镇、拜什托格拉克乡</t>
  </si>
  <si>
    <t>（一）林果业。林果种植面积在1亩以上的，对种植各关键环节、薄弱环节给予适当补助。
1.支持品种优化。重点支持采取高接换头、补齐缺株等措施进行品种统一和更新改良，对核桃、苹果、杏、鲜食葡萄、鲜食枣、新梅、杏李、樱桃、桃、榅桲等进行新品种推广，成活率要达到90%以上，按照每亩不超过400元的标准给予一次性补助。即：核桃品种改良按照36元/株标准进行补助；鲜食枣品种改良按照7元/株标准进行补助；鲜食葡萄品种改良按照3.5元/株标准进行补助；新梅、杏、杏李、桃、樱桃、苹果、榅桲等按照不超过12元/株标准进行补助。
2.支持疏密改造。重点支持红枣、核桃通过疏行、疏株等方式疏密改造，按照每亩不超过400元的标准给予一次性补助。即：核桃亩均不少于12株、红枣亩均不少于111株，核桃标准株行距在6米×8米，疏除后亩均株数控制在12株；红枣株距控制在2—3米，行距控制在4—6米，疏除后亩均株数控制在111株。
3.支持整形修剪。重点支持通过林果技术服务合作社等专业技术团队开展果树修剪，按照核桃每亩不超过95元、红枣每亩不超过115元、苹果每亩不超过110元、杏每亩不超过90元、葡萄每亩不超过140元、桃每亩不超过100元、杏李每亩不超过110元、新梅每亩不超过110元、樱桃每亩不超过110元、榅桲每亩不超过110元的标准给予补助。
4.支持病虫害防治。重点支持通过林果技术服务合作社等专业技术团队开展果树病虫害防治，按照核桃每亩不超过80元、红枣每亩不超过140元、苹果每亩不超过135元、杏每亩不超过95元、葡萄每亩不超过140元、新梅每亩不超过120元、桃每亩不超过100元、杏李每亩不超过120元、樱桃每亩不超过120元、榅桲每亩不超过120元的标准给予补助。
（二）庭院经济。利用自家房前屋后、前庭后院等区域发展家庭特色种植，种植面积在0.2亩以上并产生一定效益的，按照每亩不超过1000元的标准给予补助。主要发展葡萄、红枣、苹果、无花果、石榴、新梅、杏李、樱桃、桃、杏、榅桲、樱桃等新品种，选用2年生及以上优质良种壮苗，按照不高于30元/株标准进行补助。</t>
  </si>
  <si>
    <t>洛浦县林业和草原局</t>
  </si>
  <si>
    <t>吐送江· 阿卜杜拉</t>
  </si>
  <si>
    <t>激励和引导脱贫人口和监测对象发展特色林果，助力实现持续增收。</t>
  </si>
  <si>
    <t>三、水利局（10个）</t>
  </si>
  <si>
    <t>2024-653224-0055</t>
  </si>
  <si>
    <t>和田地区洛浦县东、西片区供水保障工程（四期）</t>
  </si>
  <si>
    <t>乡村建设类</t>
  </si>
  <si>
    <t>续建</t>
  </si>
  <si>
    <t>2024.06-2025.03</t>
  </si>
  <si>
    <t>洛浦县恰尔巴格镇</t>
  </si>
  <si>
    <t>供水片区共改造配水管网DN200~DN40PE聚乙烯管共143.8km，其中DN200PE管3.06km，DN160PE管7.73km，DN110PE管12.42km，DN9OPE管33.83km，DN63PE管86.75km。砖砌矩形阀门井33座，砖砌矩形排水井7座，管道过支斗渠7座。</t>
  </si>
  <si>
    <t>km</t>
  </si>
  <si>
    <t>洛浦县灌溉用水服务中心</t>
  </si>
  <si>
    <t>洛浦县水利局</t>
  </si>
  <si>
    <t>罗志</t>
  </si>
  <si>
    <t>通过改造供水管网143.8km，对给水系统进行整合优化，从根本上解决供水规模偏小、管网漏损率较高等问题，进一步提高供水保障能力。</t>
  </si>
  <si>
    <t>2024-653224-0092</t>
  </si>
  <si>
    <t>洛浦县农业园东片区2024年粮食产能提升场外供水管道项目</t>
  </si>
  <si>
    <t>洛浦县农业园东片区</t>
  </si>
  <si>
    <t>新建管道9.225km，供水流量为1.23m³/s，其中管径为DN1200mm长度为8.78km，DN1200涂料钢管长度0.125km，管件长度0.32km，管材采用夹砂缠绕玻璃钢管，管材压力等级为0.6MPa。管道沿线配套管道建筑物52座，配套各类阀门共计54台/套。配置4具1219型灭火器。</t>
  </si>
  <si>
    <t>提高农业灌溉水平，扩大有效灌溉面积，解决灌溉用水不足，助力农户增收致富。</t>
  </si>
  <si>
    <t>2025-653224-0025</t>
  </si>
  <si>
    <t>和田地区洛浦县抗旱应急水源恢复工程</t>
  </si>
  <si>
    <t>2025.03-2025.09</t>
  </si>
  <si>
    <t>维修抗旱应急水源139处，包括改造32.27公里专线接入农网、升级软启动器79件、水泵16套、扬水管（3m）45件、高压保险15套、变压器35个、潜水电缆2000m、围栏45处。</t>
  </si>
  <si>
    <t>处</t>
  </si>
  <si>
    <t>项目建成后，可以有效提高水资源利用率，解决春季灌溉缺水问题，保障项目区农业发展。</t>
  </si>
  <si>
    <t>2025-653224-0021</t>
  </si>
  <si>
    <t>洛浦县东西片区水厂水源建设项目</t>
  </si>
  <si>
    <t>洛浦县西片区三乡供水站、山普鲁镇水厂、多鲁镇水厂、洛浦镇水厂、恰尔巴格镇水厂</t>
  </si>
  <si>
    <t>新打机井7眼，其中井深150米2眼，井深120米5眼；配套变压器6台、水泵9套、软启动柜9套；泵房112㎡（砖混结构）。</t>
  </si>
  <si>
    <t>眼</t>
  </si>
  <si>
    <t>项目建成后，有效改善目前供水量不足的现状，提高供水保证率。</t>
  </si>
  <si>
    <t>2025-653224-0022</t>
  </si>
  <si>
    <t>洛浦县杭桂镇防沙治沙场外供水配套建设项目</t>
  </si>
  <si>
    <t>洛浦县杭桂镇和佳新村、霍热孜托格拉克村、扎滚艾日克村</t>
  </si>
  <si>
    <t>新建防渗渠长度8.10km级配套建筑物，灌溉面积1.52万亩，设计流量5.0m³/s。主要供水防沙治沙及引洪生态林灌溉。</t>
  </si>
  <si>
    <t>项目建成后，可以有效提高水资源利用率，改善生态系统平衡和稳定，助力乡村全面振兴。</t>
  </si>
  <si>
    <t>2025-653224-0023</t>
  </si>
  <si>
    <t>洛浦县拜什托格拉克乡防沙治沙场外供水配套建设项目</t>
  </si>
  <si>
    <t>洛浦县拜什托格拉克乡亚阔恰村、拜什托格拉克村</t>
  </si>
  <si>
    <t>建设新建防渗渠长度3.5km，配套沉砂池蓄一座，库容7.0万方，泵站一座，供水主管道5.0km。灌溉面积1.0万亩，设计流量1.0m³/s。</t>
  </si>
  <si>
    <t>巩固任务资金（少数民族发展资金）</t>
  </si>
  <si>
    <t>2025-653224-0024</t>
  </si>
  <si>
    <t>洛浦县农业园区防沙治沙场外供水配套建设项目</t>
  </si>
  <si>
    <t>洛浦县农业园区</t>
  </si>
  <si>
    <t>新建渠道4.15km，新建沉砂池9.5万 m³，新建泵站1座，主干管5.2km。</t>
  </si>
  <si>
    <t>项目建成后，农业园区节水退地区域提供水源，可以有效提高水资源利用率，改善生态系统平衡和稳定，助力乡村全面振兴。</t>
  </si>
  <si>
    <t>2025-653224-0039</t>
  </si>
  <si>
    <t>洛浦县山普鲁镇英巴格村等2个村防渗渠改造建设项目</t>
  </si>
  <si>
    <t>2025.03-2025.07</t>
  </si>
  <si>
    <t>洛浦县山普鲁镇英巴格村、博斯坦库勒村</t>
  </si>
  <si>
    <t>本项目区改建渠道1条，总长3.98km，设计流量为0.75～1.2m³/s，配套完善渠系建筑物21座（不含保留建筑物3座），其中节制闸7座，分水闸7 座、农桥6座、交通桥1座</t>
  </si>
  <si>
    <t>项目建成后，可以有效提高水资源利用率，扩大灌溉面积，补齐农业生产短板,助力乡村振兴。</t>
  </si>
  <si>
    <t>2025-653224-0060</t>
  </si>
  <si>
    <t>洛浦县杭桂镇吾斯塘乌其村等3个村防渗渠改造建设项目</t>
  </si>
  <si>
    <t>洛浦县杭桂镇吾斯塘乌其村、英巴格村、阿亚格苏尕克库木村</t>
  </si>
  <si>
    <t>吾斯塘乌其村2支渠改建长度3.2km，渠道设计流量为1.2m³/s，修建10座分水闸、5座农桥，可控制灌溉面积为1200亩。英巴格村改建土渠1km，渠道设计流量为0.8m³，修建4座水闸、2座农桥。阿亚格苏尕克库木村改建支渠3.549km，设计流量1.5m³/s。灌溉面积1500亩。</t>
  </si>
  <si>
    <t>2025-653224-0076</t>
  </si>
  <si>
    <t>洛浦县布尔库木水库清淤综合整治工程</t>
  </si>
  <si>
    <t>洛浦县多鲁镇博斯坦村</t>
  </si>
  <si>
    <t>（1）库区清淤（副坝两边各50m），清淤长度为0.92km；（2）新建应急引水通道，长度为4.44km；（3）副坝加固0.50km；（4）新建渠道疏浚1.30km.</t>
  </si>
  <si>
    <t>四、交通局（2个）</t>
  </si>
  <si>
    <t>2025-653224-0005</t>
  </si>
  <si>
    <t>洛浦县农村公路日常护管员项目</t>
  </si>
  <si>
    <t>就业项目</t>
  </si>
  <si>
    <t>为全县950名护路员发放劳务补助。</t>
  </si>
  <si>
    <t>名</t>
  </si>
  <si>
    <t>洛浦县交通局</t>
  </si>
  <si>
    <t>木特力甫·阿不都艾尼</t>
  </si>
  <si>
    <t>通过护路员解决950个岗位，每人每年补助1.2万元。</t>
  </si>
  <si>
    <t>2025-653224-0030</t>
  </si>
  <si>
    <t>洛浦县农村公路提升改造建设项目</t>
  </si>
  <si>
    <t>修建道路全长40.7km，公路等级为四级公路，建设内容包括：路基工程、路面工程、桥涵工程、交通安全及附属设施工程。</t>
  </si>
  <si>
    <t>项目建成后，改善当地交通基础设施，助力巩固脱贫攻坚，优化产业就业，推进乡村振兴。</t>
  </si>
  <si>
    <t>五、人社局（2个）</t>
  </si>
  <si>
    <t>2025-653224-0004</t>
  </si>
  <si>
    <t>洛浦县2025年脱贫人口（含监测对象）公共服务岗位补助项目</t>
  </si>
  <si>
    <t>从全县县域内脱贫人口（含检测对象）就业对象中筛选出符合享受衔接资金补助的公共服务岗位人员予以补助。共计3400人，补助标注按照和田地区最低工资标准执行。</t>
  </si>
  <si>
    <t>人</t>
  </si>
  <si>
    <t>洛浦县人社局</t>
  </si>
  <si>
    <t>穆拉迪力·麦提热黑木</t>
  </si>
  <si>
    <t>激励和引导公益性岗位中的脱贫人口（含监测对象）就业增收，持续巩固脱贫攻坚成果，助力乡村全面振兴。</t>
  </si>
  <si>
    <t>2025-653224-0012</t>
  </si>
  <si>
    <t>洛浦县2025年支持稳岗就业一次性交通补助项目</t>
  </si>
  <si>
    <t>对洛浦县有组织、自发到区内其他地州、疆外其他省（市）稳定就业在3个月以上的脱贫人口、监测对象进行一次性交通补助，每年可享受一次补助政策。其中：疆外按照每人不超过2000元的标准给予补助，使用中央衔接资金发放；疆内跨地州市（含兵团）按照每人不超过1000元的标准给予补助，使用自治区衔接资金发放。</t>
  </si>
  <si>
    <t>激励和引导公益性岗位中的脱贫人口（含监测对象）就业创业增收，持续巩固脱贫攻坚成果，助力乡村全面振兴。</t>
  </si>
  <si>
    <t>六、教育局（1个）</t>
  </si>
  <si>
    <t>2025-653224-0006</t>
  </si>
  <si>
    <t>洛浦县2025年雨露计划资助项目</t>
  </si>
  <si>
    <t>巩固三保障成果</t>
  </si>
  <si>
    <t>资助我县6800名原建档立卡已脱贫、“三类户”家庭接受中等职业教育（含普通中专、成人中专、职业高中、技工院校）、高等职业教育应往届大中专学生，按照3000元/生/学年的资助标准进行资助。</t>
  </si>
  <si>
    <t>洛浦县教育局</t>
  </si>
  <si>
    <t>许万江</t>
  </si>
  <si>
    <t>为进一步巩固和拓展脱贫成果，在过渡期内保持学生资助力度总体稳定，对建档立卡已脱贫、“三类户”家庭子女接受中等职业教育、高等职业教育应往届大中专学生予以补助。</t>
  </si>
  <si>
    <t>七、市场监督管理局（1个）</t>
  </si>
  <si>
    <t>2025-653224-0010</t>
  </si>
  <si>
    <t>洛浦县2025年支持自主创业补助项目</t>
  </si>
  <si>
    <t>对具有固定经营场所，依法取得营业执照、食品经营许可证、食品经营登记证（小食杂店、小餐饮店）的经营户，满足经营场所面积大于20平方米，并连续从事经营活动6个月以上的，按照不超过2000元的标准给予一次性补助。二是经营场所面积不足20平方米（餐车、食品零售摊位等没有固定经营场所的移动摊位），办理健康证、乡镇或者村社区制发的食品摊贩备案卡，并连续从事经营活动达到3个月以上的，按照不超过1000元的标准给予一次性补助。</t>
  </si>
  <si>
    <t>洛浦县市场监督管理局</t>
  </si>
  <si>
    <t>阿勒腾古丽·买来依</t>
  </si>
  <si>
    <t>激励和引导脱贫人口和监测对象自主创业，助力实现持续增收。</t>
  </si>
  <si>
    <t>八、洛浦镇人民政府（1个）</t>
  </si>
  <si>
    <t>2025-653224-0032</t>
  </si>
  <si>
    <t>洛浦县洛浦镇布拉克曲凯村污水处理项目</t>
  </si>
  <si>
    <t>洛浦县洛浦镇布拉克曲凯村</t>
  </si>
  <si>
    <t>（1）新建重力流排水管道16294m，管道材质为 S8 级 HDPE 双壁波纹管,其中:De315 管道 9495m,De225 管道 6799m;；
（2）dn110 聚乙烯 PE100 压力排水管道 697m:dn75 聚乙烯 PE100 压力排水管道 622m，DN500Ⅱ级钢筋混凝土套管 160m；
（3）新建 De100UPVC 排水支管 4303m；
（4）新建装配式钢筋砼圆形排水检查井Ф1000mm688 座钢砼Ф1250mm沉泥井 2 座，Ф2000mm 钢砼消能井 2 座；
（5）污水提升泵站 2 座，设计能力 Q=10m³/h，H=18m,N=1.5KW;
（6）拆除及恢复路面 34318m³(均为沥青路面)。穿越灌渠 2 处；</t>
  </si>
  <si>
    <t>m</t>
  </si>
  <si>
    <t>洛浦县洛浦镇人民政府</t>
  </si>
  <si>
    <t>和田地区生态环境局洛浦县分局</t>
  </si>
  <si>
    <t>亚森·艾尼</t>
  </si>
  <si>
    <t>提高农村生活污水治理率和治理水平，持续改善农村人居环境。</t>
  </si>
  <si>
    <t>九、山普鲁镇人民政府（3个）</t>
  </si>
  <si>
    <t>2025-653224-0040</t>
  </si>
  <si>
    <t>洛浦县山普鲁镇防护林水利配套以工代赈项目（一期）</t>
  </si>
  <si>
    <t>洛浦县山普鲁镇</t>
  </si>
  <si>
    <t>本项目改建防渗渠道4条，总长度7.732km，设计流量为0.05-0.56m³/s，新建配套渠系建筑物3座，其中水闸1座、农桥1座、圆管涵1座。</t>
  </si>
  <si>
    <t>洛浦县山普鲁镇人民政府</t>
  </si>
  <si>
    <t>芒力科·艾赛提</t>
  </si>
  <si>
    <t>以工代赈资金</t>
  </si>
  <si>
    <t>2025-653224-0041</t>
  </si>
  <si>
    <t>洛浦县山普鲁镇防护林水利配套以工代赈项目（二期）</t>
  </si>
  <si>
    <t>本项目改建防渗渠道5条，总长度7.645km；设计流量为0.05-0.56m³/s，新建配套渠系建筑物3座，其中水闸1座、圆管涵2座</t>
  </si>
  <si>
    <t>2025-653224-0042</t>
  </si>
  <si>
    <t>洛浦县山普鲁镇防护林水利配套以工代赈项目（三期）</t>
  </si>
  <si>
    <t>本项目改建防渗渠道4条，总长度5.066km，设计流量为0.05-0.56m³/s。其中支渠1条，长度为584m，斗渠3条，长度为4482m，新建配套渠系建筑物1座。</t>
  </si>
  <si>
    <t>十、纳瓦乡人民政府（1个）</t>
  </si>
  <si>
    <t>2025-653224-0043</t>
  </si>
  <si>
    <t>洛浦县纳瓦乡巴什尕帕村、诺布依村、库木巴格村等3个村防渗渠建设以工代赈项目</t>
  </si>
  <si>
    <t>2025.04-2025.07</t>
  </si>
  <si>
    <t>洛浦县纳瓦乡巴什尕帕村、诺布依村、库木巴格村</t>
  </si>
  <si>
    <t>纳瓦乡诺布依村、库木巴格村、巴什尕帕村改建斗渠4.68km，设计流量为0.3～0.8m³/s，配套相应渠系建筑物。</t>
  </si>
  <si>
    <t>洛浦县纳瓦乡人民政府</t>
  </si>
  <si>
    <t>帕提古丽·阿布都拉</t>
  </si>
  <si>
    <t>十一、杭桂镇人民政府（3个）</t>
  </si>
  <si>
    <t>2024-653224-0116</t>
  </si>
  <si>
    <t>洛浦县杭桂镇特色沙产业荒漠生态修复项目</t>
  </si>
  <si>
    <t>洛浦县杭桂镇</t>
  </si>
  <si>
    <t>新建电力配套设施14.88km线路;新建12座机电井;新建水利配套设施，包括地埋管、出水桩、地下管网;新铺沙砾路19.62km(主路宽6米，辅路宽4米)，实施6014.5亩沙漠化土地治理。</t>
  </si>
  <si>
    <t>km/座</t>
  </si>
  <si>
    <t>14.88/12</t>
  </si>
  <si>
    <t>洛浦县杭桂镇人民政府</t>
  </si>
  <si>
    <t>托力木·贾纳尔</t>
  </si>
  <si>
    <t>项目建成后，土地分配给农户种植林草，进一步推进以沙产业带动群众增收致富，实现生态环境改善。</t>
  </si>
  <si>
    <t>2025-653224-0077</t>
  </si>
  <si>
    <t>洛浦县杭桂镇托万皮切克其村老旧温室大棚改造提升项目</t>
  </si>
  <si>
    <t>2025.04-2025.08</t>
  </si>
  <si>
    <t>杭桂镇托万皮切克其村</t>
  </si>
  <si>
    <t>对100座老旧温室大棚进行改造提升，主要对大棚棉被、棚膜、卷帘机卷帘杆、墙体、后坡、钢架、进行更换维修。</t>
  </si>
  <si>
    <t>亩</t>
  </si>
  <si>
    <t>杭桂镇人民政府</t>
  </si>
  <si>
    <t>项目建成后，可以有效提高大棚使用率，拓宽群众增收渠道，推动农业规模化发展。</t>
  </si>
  <si>
    <t>2025-653224-0061</t>
  </si>
  <si>
    <t>洛浦县杭桂镇霍热孜托格拉克村防渗渠改建2025年中央财政以工代赈项目（一期）</t>
  </si>
  <si>
    <t>2025.04-2025.06</t>
  </si>
  <si>
    <t>洛浦县杭桂镇霍热孜托格拉克村</t>
  </si>
  <si>
    <t>改建渠道防渗渠总长度2.89km，渠道设计流量为0.12～0.25m³/s，配套相应渠系建筑物。</t>
  </si>
  <si>
    <t>十二、阿其克乡人民政府（2个）</t>
  </si>
  <si>
    <t>2025-653224-0066</t>
  </si>
  <si>
    <t>洛浦县阿其克乡吾鲁格拜勒村生活污水治理项目</t>
  </si>
  <si>
    <t>洛浦县阿其克乡吾鲁格拜勒村</t>
  </si>
  <si>
    <t>阿其克乡吾鲁格拜勒村104户农户的生活污水排污管道及设备安装，配套相关附属设施。</t>
  </si>
  <si>
    <t>洛浦县阿其克乡人民政府</t>
  </si>
  <si>
    <t>巴图尔·麦麦提敏</t>
  </si>
  <si>
    <t>2025-653224-0067</t>
  </si>
  <si>
    <t>洛浦县阿其克乡比来勒克村生活污水治理项目</t>
  </si>
  <si>
    <t>洛浦县阿其克乡比来勒克村</t>
  </si>
  <si>
    <t>比来勒克村147户农户的生活污水排污管道及设备安装，配套相关附属设施。</t>
  </si>
  <si>
    <t>十三、拜什托格拉克乡人民政府（4个）</t>
  </si>
  <si>
    <t>2024-653224-0113</t>
  </si>
  <si>
    <t>洛浦县拜什托格拉克乡特色沙产业荒漠生态修复项目</t>
  </si>
  <si>
    <t>洛浦县拜什托格拉克乡</t>
  </si>
  <si>
    <t>新建砂砾石道路30.904km；新建机电井24眼；新建输变电线路28.5km及配套设备；新建11062.5亩滴灌管网及配套。</t>
  </si>
  <si>
    <t>洛浦县拜什托格拉克乡人民政府</t>
  </si>
  <si>
    <t>乃比江·杰力力</t>
  </si>
  <si>
    <t>2025-653224-0063</t>
  </si>
  <si>
    <t>洛浦县拜什托格拉克乡特色沙产业荒漠生态修复项目（二期）</t>
  </si>
  <si>
    <t>新建10kv输电线路27km及配套电力设备；新建23眼机电井，井深140m，井孔直径采用700mm；新建水利配套设施，包括首部及管理用房、滴灌系统地埋管道；新铺沙砾路16.118km（主路6米，辅路4米），实施10490.142亩沙漠化土地治理。</t>
  </si>
  <si>
    <t>公里</t>
  </si>
  <si>
    <t>2025-653224-0078</t>
  </si>
  <si>
    <t>洛浦县拜什托格拉克乡朝阳村老旧温室大棚改造提升项目</t>
  </si>
  <si>
    <t>拜什托格拉克乡朝阳村</t>
  </si>
  <si>
    <t>对100座老旧温室大棚进行改造提升，主要对大棚墙体、后坡、钢架、卷帘机卷帘杆、棉被和棚膜进行更换维修。</t>
  </si>
  <si>
    <t>拜什托格拉克乡人民政府</t>
  </si>
  <si>
    <t>2025-653224-0065</t>
  </si>
  <si>
    <t>洛浦县拜什托格拉克乡拜什托格拉克村水利设施配套建设以工代赈项目</t>
  </si>
  <si>
    <t>洛浦县拜什托格拉克乡拜什托格拉克村</t>
  </si>
  <si>
    <t>防渗改建渠道5.209km，设计流量为 0.3～ 1m³/s，配套相应渠系建筑物。</t>
  </si>
  <si>
    <t>十四、恰尔巴格镇人民政府（1个）</t>
  </si>
  <si>
    <t>2025-653224-0079</t>
  </si>
  <si>
    <t>洛浦县恰尔巴格镇巴什苏尕克库木村老旧温室大棚改造提升项目</t>
  </si>
  <si>
    <t>恰尔巴格镇巴什苏尕克库木村</t>
  </si>
  <si>
    <t>恰尔巴格镇人民政府</t>
  </si>
  <si>
    <t>依明托乎提·艾合麦提</t>
  </si>
  <si>
    <t>十五、洛浦县民宗委（1个）</t>
  </si>
  <si>
    <t>2025-653224-0007</t>
  </si>
  <si>
    <t>洛浦县2025年边销茶入户项目</t>
  </si>
  <si>
    <t>其他类</t>
  </si>
  <si>
    <t>洛浦县山普鲁镇、恰尔巴格镇、纳瓦乡、拜什托格拉克乡、阿其克乡</t>
  </si>
  <si>
    <t>采购边销茶，以慰问等方式发放给山普鲁镇、恰尔巴格镇、纳瓦乡、拜什托格拉克乡、阿其克乡困难群众14448户，按照2公斤/户的标准发放,共采购28896公斤低氟茶；</t>
  </si>
  <si>
    <t>洛浦县民宗委</t>
  </si>
  <si>
    <t>中共洛浦县委统战部</t>
  </si>
  <si>
    <t>王朋伟</t>
  </si>
  <si>
    <t>少数民族发展资金</t>
  </si>
  <si>
    <t>倡导“健康饮茶”“送茶入户”，遏制饮茶型地氟病的蔓延。</t>
  </si>
  <si>
    <t>十六、产业区管理委员会（1个）</t>
  </si>
  <si>
    <t>2025-653224-0069</t>
  </si>
  <si>
    <t>洛浦县2025年产业区管理委员会温室大棚改造建设项目</t>
  </si>
  <si>
    <r>
      <rPr>
        <sz val="12"/>
        <rFont val="宋体"/>
        <family val="3"/>
        <charset val="134"/>
        <scheme val="minor"/>
      </rPr>
      <t>改造</t>
    </r>
    <r>
      <rPr>
        <sz val="12"/>
        <rFont val="Times New Roman"/>
        <family val="1"/>
      </rPr>
      <t>197</t>
    </r>
    <r>
      <rPr>
        <sz val="12"/>
        <rFont val="宋体"/>
        <family val="3"/>
        <charset val="134"/>
      </rPr>
      <t>座老旧温室大棚，主要维修包括棉被、棚膜、卡簧卡槽、后坡、耳房及排泄系统等。</t>
    </r>
  </si>
  <si>
    <t>座</t>
  </si>
  <si>
    <t>洛浦县产业区管理委员会</t>
  </si>
  <si>
    <t>董少军</t>
  </si>
  <si>
    <t>十七、洛浦县住建局（1个）</t>
  </si>
  <si>
    <t>2025-653224-0055</t>
  </si>
  <si>
    <t>洛浦县杭桂镇北片区防沙治沙基础设施配套建设项目</t>
  </si>
  <si>
    <t>2025.03-2025.10</t>
  </si>
  <si>
    <t>新建退水管道25km，管径为DN1000，管材玻璃钢夹砂管，新建阀门检修井6座，直径3200mm，排气阀井22座，泄水阀井6座。</t>
  </si>
  <si>
    <t>项目建成后，为防沙治沙提供水源保障，同时为农业生产提供生态屏障，为全区生态环境改善奠定基础。</t>
  </si>
  <si>
    <t>按照衔接资金管理费使用要求列支，主要用于项目前期设计、评审、招标、监理以及验收等与项目管理相关的支出。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</si>
</sst>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79" formatCode="0.00_ "/>
    <numFmt numFmtId="180" formatCode="0.000_ "/>
    <numFmt numFmtId="181" formatCode="0.0_ "/>
    <numFmt numFmtId="182" formatCode="0.0000_ "/>
  </numFmts>
  <fonts count="25">
    <font>
      <sz val="11"/>
      <color theme="1"/>
      <name val="宋体"/>
      <charset val="134"/>
      <scheme val="minor"/>
    </font>
    <font>
      <sz val="11"/>
      <name val="方正小标宋简体"/>
      <charset val="134"/>
    </font>
    <font>
      <sz val="12"/>
      <name val="宋体"/>
      <charset val="134"/>
    </font>
    <font>
      <b/>
      <sz val="12"/>
      <name val="黑体"/>
      <charset val="134"/>
    </font>
    <font>
      <b/>
      <sz val="10"/>
      <name val="方正公文楷体"/>
      <charset val="134"/>
    </font>
    <font>
      <sz val="11"/>
      <name val="宋体"/>
      <family val="3"/>
      <charset val="134"/>
      <scheme val="minor"/>
    </font>
    <font>
      <sz val="11"/>
      <name val="Times New Roman"/>
      <family val="1"/>
    </font>
    <font>
      <sz val="24"/>
      <name val="方正小标宋简体"/>
      <family val="4"/>
      <charset val="134"/>
    </font>
    <font>
      <b/>
      <sz val="8"/>
      <name val="黑体"/>
      <family val="3"/>
      <charset val="134"/>
    </font>
    <font>
      <b/>
      <sz val="11"/>
      <name val="方正公文楷体"/>
      <charset val="134"/>
    </font>
    <font>
      <sz val="12"/>
      <name val="方正公文楷体"/>
      <charset val="134"/>
    </font>
    <font>
      <sz val="10"/>
      <name val="方正公文楷体"/>
      <charset val="134"/>
    </font>
    <font>
      <sz val="12"/>
      <name val="宋体"/>
      <family val="3"/>
      <charset val="134"/>
      <scheme val="minor"/>
    </font>
    <font>
      <b/>
      <sz val="11"/>
      <name val="黑体"/>
      <family val="3"/>
      <charset val="134"/>
    </font>
    <font>
      <sz val="11"/>
      <name val="方正公文楷体"/>
      <charset val="134"/>
    </font>
    <font>
      <b/>
      <sz val="12"/>
      <name val="宋体"/>
      <family val="3"/>
      <charset val="134"/>
      <scheme val="minor"/>
    </font>
    <font>
      <sz val="16"/>
      <color rgb="FFFF0000"/>
      <name val="宋体"/>
      <family val="3"/>
      <charset val="134"/>
    </font>
    <font>
      <b/>
      <sz val="9"/>
      <name val="黑体"/>
      <family val="3"/>
      <charset val="134"/>
    </font>
    <font>
      <b/>
      <sz val="12"/>
      <name val="方正公文楷体"/>
      <charset val="134"/>
    </font>
    <font>
      <sz val="11"/>
      <name val="宋体"/>
      <family val="3"/>
      <charset val="134"/>
    </font>
    <font>
      <sz val="12"/>
      <name val="Times New Roman"/>
      <family val="1"/>
    </font>
    <font>
      <b/>
      <sz val="9"/>
      <name val="宋体"/>
      <family val="3"/>
      <charset val="134"/>
    </font>
    <font>
      <sz val="9"/>
      <name val="宋体"/>
      <family val="3"/>
      <charset val="134"/>
    </font>
    <font>
      <sz val="12"/>
      <name val="宋体"/>
      <family val="3"/>
      <charset val="134"/>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xf numFmtId="0" fontId="6" fillId="0" borderId="0" xfId="0" applyFont="1" applyAlignment="1">
      <alignment horizontal="center" vertical="center" wrapText="1"/>
    </xf>
    <xf numFmtId="0" fontId="6" fillId="0" borderId="0" xfId="0" applyFont="1" applyAlignment="1">
      <alignment horizontal="left" vertical="center" wrapText="1"/>
    </xf>
    <xf numFmtId="178" fontId="6" fillId="0" borderId="0" xfId="0" applyNumberFormat="1" applyFont="1" applyAlignment="1">
      <alignment horizontal="center" vertical="center" wrapText="1"/>
    </xf>
    <xf numFmtId="0" fontId="2" fillId="0" borderId="0" xfId="0" applyFont="1" applyAlignment="1">
      <alignment horizontal="left" vertical="center" wrapText="1"/>
    </xf>
    <xf numFmtId="0" fontId="9"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178" fontId="2" fillId="0" borderId="0" xfId="0" applyNumberFormat="1" applyFont="1" applyAlignment="1">
      <alignment horizontal="center" vertical="center" wrapText="1"/>
    </xf>
    <xf numFmtId="178" fontId="3"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78" fontId="10" fillId="0" borderId="1" xfId="0" applyNumberFormat="1" applyFont="1" applyBorder="1" applyAlignment="1">
      <alignment horizontal="center" vertical="center" wrapText="1"/>
    </xf>
    <xf numFmtId="178" fontId="12" fillId="0" borderId="1" xfId="0" applyNumberFormat="1" applyFont="1" applyBorder="1" applyAlignment="1">
      <alignment horizontal="center" vertical="center"/>
    </xf>
    <xf numFmtId="180" fontId="12" fillId="0" borderId="1" xfId="0" applyNumberFormat="1" applyFont="1" applyBorder="1" applyAlignment="1">
      <alignment horizontal="center" vertical="center"/>
    </xf>
    <xf numFmtId="180" fontId="10" fillId="0" borderId="1" xfId="0" applyNumberFormat="1" applyFont="1" applyBorder="1" applyAlignment="1">
      <alignment horizontal="center" vertical="center" wrapText="1"/>
    </xf>
    <xf numFmtId="181" fontId="9" fillId="0" borderId="1" xfId="0" applyNumberFormat="1" applyFont="1" applyBorder="1" applyAlignment="1">
      <alignment horizontal="center" vertical="center" wrapText="1"/>
    </xf>
    <xf numFmtId="0" fontId="10" fillId="0" borderId="4" xfId="0" applyFont="1" applyBorder="1" applyAlignment="1">
      <alignment horizontal="center" vertical="center" wrapText="1"/>
    </xf>
    <xf numFmtId="181" fontId="10" fillId="0" borderId="2" xfId="0" applyNumberFormat="1" applyFont="1" applyBorder="1" applyAlignment="1">
      <alignment horizontal="center" vertical="center" wrapText="1"/>
    </xf>
    <xf numFmtId="179" fontId="10" fillId="0" borderId="1" xfId="0" applyNumberFormat="1" applyFont="1" applyBorder="1" applyAlignment="1">
      <alignment horizontal="center" vertical="center" wrapText="1"/>
    </xf>
    <xf numFmtId="178" fontId="12" fillId="0" borderId="1" xfId="0" applyNumberFormat="1" applyFont="1" applyBorder="1" applyAlignment="1">
      <alignment horizontal="center" vertical="center" wrapText="1"/>
    </xf>
    <xf numFmtId="181" fontId="12" fillId="0" borderId="1" xfId="0" applyNumberFormat="1" applyFont="1" applyBorder="1" applyAlignment="1">
      <alignment horizontal="center" vertical="center"/>
    </xf>
    <xf numFmtId="181" fontId="12" fillId="0" borderId="1" xfId="0" applyNumberFormat="1" applyFont="1" applyBorder="1" applyAlignment="1">
      <alignment horizontal="center" vertical="center" wrapText="1"/>
    </xf>
    <xf numFmtId="178" fontId="12" fillId="2" borderId="1" xfId="0" applyNumberFormat="1" applyFont="1" applyFill="1" applyBorder="1" applyAlignment="1">
      <alignment horizontal="center" vertical="center"/>
    </xf>
    <xf numFmtId="178" fontId="6" fillId="0" borderId="1" xfId="0" applyNumberFormat="1" applyFont="1" applyBorder="1" applyAlignment="1">
      <alignment horizontal="center" vertical="center" wrapText="1"/>
    </xf>
    <xf numFmtId="180" fontId="14"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xf>
    <xf numFmtId="179" fontId="12" fillId="0" borderId="1" xfId="0" applyNumberFormat="1" applyFont="1" applyBorder="1" applyAlignment="1">
      <alignment horizontal="center" vertical="center" wrapText="1"/>
    </xf>
    <xf numFmtId="0" fontId="12" fillId="0" borderId="3" xfId="0" applyFont="1" applyBorder="1" applyAlignment="1">
      <alignment horizontal="center" vertical="center" wrapText="1"/>
    </xf>
    <xf numFmtId="182" fontId="9" fillId="0" borderId="1" xfId="0" applyNumberFormat="1" applyFont="1" applyBorder="1" applyAlignment="1">
      <alignment horizontal="center" vertical="center" wrapText="1"/>
    </xf>
    <xf numFmtId="182" fontId="12" fillId="0" borderId="1" xfId="0" applyNumberFormat="1" applyFont="1" applyBorder="1" applyAlignment="1">
      <alignment horizontal="center" vertical="center"/>
    </xf>
    <xf numFmtId="182" fontId="12" fillId="0" borderId="1" xfId="0" applyNumberFormat="1" applyFont="1" applyBorder="1" applyAlignment="1">
      <alignment horizontal="center" vertical="center" wrapText="1"/>
    </xf>
    <xf numFmtId="179" fontId="15" fillId="0" borderId="1" xfId="0" applyNumberFormat="1" applyFont="1" applyBorder="1">
      <alignment vertical="center"/>
    </xf>
    <xf numFmtId="179" fontId="15" fillId="0" borderId="1" xfId="0" applyNumberFormat="1" applyFont="1" applyBorder="1" applyAlignment="1">
      <alignment vertical="center" wrapText="1"/>
    </xf>
    <xf numFmtId="179" fontId="12" fillId="2" borderId="1" xfId="0" applyNumberFormat="1" applyFont="1" applyFill="1" applyBorder="1" applyAlignment="1">
      <alignment horizontal="center" vertical="center"/>
    </xf>
    <xf numFmtId="178" fontId="13" fillId="0" borderId="1" xfId="0" applyNumberFormat="1" applyFont="1" applyBorder="1" applyAlignment="1">
      <alignment horizontal="center" vertical="center" wrapText="1"/>
    </xf>
    <xf numFmtId="178" fontId="17" fillId="0" borderId="5" xfId="0" applyNumberFormat="1" applyFont="1" applyBorder="1" applyAlignment="1">
      <alignment horizontal="center" vertical="center" wrapText="1"/>
    </xf>
    <xf numFmtId="0" fontId="12" fillId="0" borderId="1" xfId="0" applyFont="1" applyBorder="1" applyAlignment="1">
      <alignment horizontal="center" vertical="center"/>
    </xf>
    <xf numFmtId="178" fontId="18" fillId="0" borderId="1" xfId="0" applyNumberFormat="1" applyFont="1" applyBorder="1" applyAlignment="1">
      <alignment horizontal="center" vertical="center" wrapText="1"/>
    </xf>
    <xf numFmtId="178" fontId="15" fillId="0" borderId="1" xfId="0" applyNumberFormat="1" applyFont="1" applyBorder="1" applyAlignment="1">
      <alignment horizontal="center" vertical="center"/>
    </xf>
    <xf numFmtId="182" fontId="14" fillId="0" borderId="1" xfId="0" applyNumberFormat="1" applyFont="1" applyBorder="1" applyAlignment="1">
      <alignment horizontal="center" vertical="center" wrapText="1"/>
    </xf>
    <xf numFmtId="178" fontId="14" fillId="2" borderId="1" xfId="0" applyNumberFormat="1" applyFont="1" applyFill="1" applyBorder="1" applyAlignment="1">
      <alignment horizontal="center" vertical="center" wrapText="1"/>
    </xf>
    <xf numFmtId="0" fontId="18" fillId="0" borderId="0" xfId="0" applyFont="1" applyAlignment="1">
      <alignment horizontal="center" vertical="center" wrapText="1"/>
    </xf>
    <xf numFmtId="179" fontId="14" fillId="0" borderId="1" xfId="0" applyNumberFormat="1" applyFont="1" applyBorder="1" applyAlignment="1">
      <alignment horizontal="center" vertical="center" wrapText="1"/>
    </xf>
    <xf numFmtId="0" fontId="19" fillId="0" borderId="0" xfId="0" applyFont="1" applyAlignment="1">
      <alignment horizontal="center" vertical="center" wrapText="1"/>
    </xf>
    <xf numFmtId="17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78" fontId="7" fillId="0" borderId="0" xfId="0" applyNumberFormat="1" applyFont="1" applyAlignment="1">
      <alignment horizontal="center" vertical="center" wrapText="1"/>
    </xf>
    <xf numFmtId="0" fontId="2" fillId="0" borderId="0" xfId="0" applyFont="1" applyAlignment="1">
      <alignment horizontal="left" vertical="center" wrapText="1"/>
    </xf>
    <xf numFmtId="178" fontId="16" fillId="0" borderId="0" xfId="0" applyNumberFormat="1" applyFont="1" applyAlignment="1">
      <alignment horizontal="center" vertical="center" wrapText="1"/>
    </xf>
    <xf numFmtId="178"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78" fontId="13" fillId="0" borderId="5" xfId="0" applyNumberFormat="1" applyFont="1" applyBorder="1" applyAlignment="1">
      <alignment horizontal="center" vertical="center" wrapText="1"/>
    </xf>
    <xf numFmtId="178" fontId="13" fillId="0" borderId="6" xfId="0" applyNumberFormat="1" applyFont="1" applyBorder="1" applyAlignment="1">
      <alignment horizontal="center" vertical="center" wrapText="1"/>
    </xf>
    <xf numFmtId="178" fontId="13"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46</xdr:row>
      <xdr:rowOff>0</xdr:rowOff>
    </xdr:from>
    <xdr:to>
      <xdr:col>13</xdr:col>
      <xdr:colOff>10795</xdr:colOff>
      <xdr:row>46</xdr:row>
      <xdr:rowOff>958850</xdr:rowOff>
    </xdr:to>
    <xdr:pic>
      <xdr:nvPicPr>
        <xdr:cNvPr id="2" name="Picture 438836" hidden="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3" name="Picture 438836" hidden="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4" name="Picture 438836" hidden="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xdr:rowOff>
    </xdr:to>
    <xdr:pic>
      <xdr:nvPicPr>
        <xdr:cNvPr id="5" name="Picture 438836" hidden="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11765915" y="58359675"/>
          <a:ext cx="552450" cy="10604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6" name="Picture 438836" hidden="1">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7" name="Picture 438836" hidden="1">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527050</xdr:rowOff>
    </xdr:to>
    <xdr:pic>
      <xdr:nvPicPr>
        <xdr:cNvPr id="8" name="Picture 438836" hidden="1">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tretch>
          <a:fillRect/>
        </a:stretch>
      </xdr:blipFill>
      <xdr:spPr>
        <a:xfrm>
          <a:off x="11765915" y="58359675"/>
          <a:ext cx="552450" cy="5270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9" name="Picture 438836" hidden="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10" name="Picture 438836" hidden="1">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11" name="Picture 438836" hidden="1">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xdr:rowOff>
    </xdr:to>
    <xdr:pic>
      <xdr:nvPicPr>
        <xdr:cNvPr id="12" name="Picture 438836" hidden="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stretch>
          <a:fillRect/>
        </a:stretch>
      </xdr:blipFill>
      <xdr:spPr>
        <a:xfrm>
          <a:off x="11765915" y="58359675"/>
          <a:ext cx="558800" cy="10604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13" name="Picture 438836" hidden="1">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14" name="Picture 438836" hidden="1">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527050</xdr:rowOff>
    </xdr:to>
    <xdr:pic>
      <xdr:nvPicPr>
        <xdr:cNvPr id="15" name="Picture 438836" hidden="1">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a:stretch>
          <a:fillRect/>
        </a:stretch>
      </xdr:blipFill>
      <xdr:spPr>
        <a:xfrm>
          <a:off x="11765915" y="58359675"/>
          <a:ext cx="558800" cy="527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16" name="Picture 438836" hidden="1">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17" name="Picture 438836" hidden="1">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533400</xdr:rowOff>
    </xdr:to>
    <xdr:pic>
      <xdr:nvPicPr>
        <xdr:cNvPr id="18" name="Picture 438836" hidden="1">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a:stretch>
          <a:fillRect/>
        </a:stretch>
      </xdr:blipFill>
      <xdr:spPr>
        <a:xfrm>
          <a:off x="11765915" y="58359675"/>
          <a:ext cx="550545" cy="5334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19" name="Picture 438836" hidden="1">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20" name="Picture 438836" hidden="1">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21" name="Picture 438836" hidden="1">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xdr:rowOff>
    </xdr:to>
    <xdr:pic>
      <xdr:nvPicPr>
        <xdr:cNvPr id="22" name="Picture 438836" hidden="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1"/>
        <a:stretch>
          <a:fillRect/>
        </a:stretch>
      </xdr:blipFill>
      <xdr:spPr>
        <a:xfrm>
          <a:off x="11765915" y="58359675"/>
          <a:ext cx="552450" cy="10604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23" name="Picture 438836" hidden="1">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24" name="Picture 438836" hidden="1">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527050</xdr:rowOff>
    </xdr:to>
    <xdr:pic>
      <xdr:nvPicPr>
        <xdr:cNvPr id="25" name="Picture 438836" hidden="1">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
        <a:stretch>
          <a:fillRect/>
        </a:stretch>
      </xdr:blipFill>
      <xdr:spPr>
        <a:xfrm>
          <a:off x="11765915" y="58359675"/>
          <a:ext cx="552450" cy="5270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26" name="Picture 438836" hidden="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27" name="Picture 438836" hidden="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28" name="Picture 438836" hidden="1">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xdr:rowOff>
    </xdr:to>
    <xdr:pic>
      <xdr:nvPicPr>
        <xdr:cNvPr id="29" name="Picture 438836" hidden="1">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a:stretch>
          <a:fillRect/>
        </a:stretch>
      </xdr:blipFill>
      <xdr:spPr>
        <a:xfrm>
          <a:off x="11765915" y="58359675"/>
          <a:ext cx="558800" cy="10604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30" name="Picture 438836" hidden="1">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31" name="Picture 438836" hidden="1">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527050</xdr:rowOff>
    </xdr:to>
    <xdr:pic>
      <xdr:nvPicPr>
        <xdr:cNvPr id="32" name="Picture 438836" hidden="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
        <a:stretch>
          <a:fillRect/>
        </a:stretch>
      </xdr:blipFill>
      <xdr:spPr>
        <a:xfrm>
          <a:off x="11765915" y="58359675"/>
          <a:ext cx="558800" cy="527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33" name="Picture 438836" hidden="1">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34" name="Picture 438836" hidden="1">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533400</xdr:rowOff>
    </xdr:to>
    <xdr:pic>
      <xdr:nvPicPr>
        <xdr:cNvPr id="35" name="Picture 438836" hidden="1">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stretch>
          <a:fillRect/>
        </a:stretch>
      </xdr:blipFill>
      <xdr:spPr>
        <a:xfrm>
          <a:off x="11765915" y="58359675"/>
          <a:ext cx="550545" cy="5334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36" name="Picture 438836" hidden="1">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37" name="Picture 438836" hidden="1">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38" name="Picture 438836" hidden="1">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xdr:rowOff>
    </xdr:to>
    <xdr:pic>
      <xdr:nvPicPr>
        <xdr:cNvPr id="39" name="Picture 438836" hidden="1">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1"/>
        <a:stretch>
          <a:fillRect/>
        </a:stretch>
      </xdr:blipFill>
      <xdr:spPr>
        <a:xfrm>
          <a:off x="11765915" y="58359675"/>
          <a:ext cx="552450" cy="10604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40" name="Picture 438836" hidden="1">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41" name="Picture 438836" hidden="1">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527050</xdr:rowOff>
    </xdr:to>
    <xdr:pic>
      <xdr:nvPicPr>
        <xdr:cNvPr id="42" name="Picture 438836" hidden="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1"/>
        <a:stretch>
          <a:fillRect/>
        </a:stretch>
      </xdr:blipFill>
      <xdr:spPr>
        <a:xfrm>
          <a:off x="11765915" y="58359675"/>
          <a:ext cx="552450" cy="5270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43" name="Picture 438836" hidden="1">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44" name="Picture 438836" hidden="1">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45" name="Picture 438836" hidden="1">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xdr:rowOff>
    </xdr:to>
    <xdr:pic>
      <xdr:nvPicPr>
        <xdr:cNvPr id="46" name="Picture 438836" hidden="1">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a:stretch>
          <a:fillRect/>
        </a:stretch>
      </xdr:blipFill>
      <xdr:spPr>
        <a:xfrm>
          <a:off x="11765915" y="58359675"/>
          <a:ext cx="558800" cy="10604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47" name="Picture 438836" hidden="1">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48" name="Picture 438836" hidden="1">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527050</xdr:rowOff>
    </xdr:to>
    <xdr:pic>
      <xdr:nvPicPr>
        <xdr:cNvPr id="49" name="Picture 438836" hidden="1">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
        <a:stretch>
          <a:fillRect/>
        </a:stretch>
      </xdr:blipFill>
      <xdr:spPr>
        <a:xfrm>
          <a:off x="11765915" y="58359675"/>
          <a:ext cx="558800" cy="527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50" name="Picture 438836" hidden="1">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51" name="Picture 438836" hidden="1">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533400</xdr:rowOff>
    </xdr:to>
    <xdr:pic>
      <xdr:nvPicPr>
        <xdr:cNvPr id="52" name="Picture 438836" hidden="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
        <a:stretch>
          <a:fillRect/>
        </a:stretch>
      </xdr:blipFill>
      <xdr:spPr>
        <a:xfrm>
          <a:off x="11765915" y="58359675"/>
          <a:ext cx="550545" cy="5334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53" name="Picture 438836" hidden="1">
          <a:extLst>
            <a:ext uri="{FF2B5EF4-FFF2-40B4-BE49-F238E27FC236}">
              <a16:creationId xmlns:a16="http://schemas.microsoft.com/office/drawing/2014/main" id="{00000000-0008-0000-0000-000035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54" name="Picture 438836" hidden="1">
          <a:extLst>
            <a:ext uri="{FF2B5EF4-FFF2-40B4-BE49-F238E27FC236}">
              <a16:creationId xmlns:a16="http://schemas.microsoft.com/office/drawing/2014/main" id="{00000000-0008-0000-0000-000036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55" name="Picture 438836" hidden="1">
          <a:extLst>
            <a:ext uri="{FF2B5EF4-FFF2-40B4-BE49-F238E27FC236}">
              <a16:creationId xmlns:a16="http://schemas.microsoft.com/office/drawing/2014/main" id="{00000000-0008-0000-0000-000037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xdr:rowOff>
    </xdr:to>
    <xdr:pic>
      <xdr:nvPicPr>
        <xdr:cNvPr id="56" name="Picture 438836" hidden="1">
          <a:extLst>
            <a:ext uri="{FF2B5EF4-FFF2-40B4-BE49-F238E27FC236}">
              <a16:creationId xmlns:a16="http://schemas.microsoft.com/office/drawing/2014/main" id="{00000000-0008-0000-0000-000038000000}"/>
            </a:ext>
          </a:extLst>
        </xdr:cNvPr>
        <xdr:cNvPicPr/>
      </xdr:nvPicPr>
      <xdr:blipFill>
        <a:blip xmlns:r="http://schemas.openxmlformats.org/officeDocument/2006/relationships" r:embed="rId1"/>
        <a:stretch>
          <a:fillRect/>
        </a:stretch>
      </xdr:blipFill>
      <xdr:spPr>
        <a:xfrm>
          <a:off x="11765915" y="58359675"/>
          <a:ext cx="552450" cy="10604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958850</xdr:rowOff>
    </xdr:to>
    <xdr:pic>
      <xdr:nvPicPr>
        <xdr:cNvPr id="57" name="Picture 438836" hidden="1">
          <a:extLst>
            <a:ext uri="{FF2B5EF4-FFF2-40B4-BE49-F238E27FC236}">
              <a16:creationId xmlns:a16="http://schemas.microsoft.com/office/drawing/2014/main" id="{00000000-0008-0000-0000-000039000000}"/>
            </a:ext>
          </a:extLst>
        </xdr:cNvPr>
        <xdr:cNvPicPr/>
      </xdr:nvPicPr>
      <xdr:blipFill>
        <a:blip xmlns:r="http://schemas.openxmlformats.org/officeDocument/2006/relationships" r:embed="rId1"/>
        <a:stretch>
          <a:fillRect/>
        </a:stretch>
      </xdr:blipFill>
      <xdr:spPr>
        <a:xfrm>
          <a:off x="11765915" y="58359675"/>
          <a:ext cx="552450" cy="95885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901700</xdr:rowOff>
    </xdr:to>
    <xdr:pic>
      <xdr:nvPicPr>
        <xdr:cNvPr id="58" name="Picture 438836" hidden="1">
          <a:extLst>
            <a:ext uri="{FF2B5EF4-FFF2-40B4-BE49-F238E27FC236}">
              <a16:creationId xmlns:a16="http://schemas.microsoft.com/office/drawing/2014/main" id="{00000000-0008-0000-0000-00003A000000}"/>
            </a:ext>
          </a:extLst>
        </xdr:cNvPr>
        <xdr:cNvPicPr/>
      </xdr:nvPicPr>
      <xdr:blipFill>
        <a:blip xmlns:r="http://schemas.openxmlformats.org/officeDocument/2006/relationships" r:embed="rId1"/>
        <a:stretch>
          <a:fillRect/>
        </a:stretch>
      </xdr:blipFill>
      <xdr:spPr>
        <a:xfrm>
          <a:off x="11765915" y="58359675"/>
          <a:ext cx="552450" cy="9017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527050</xdr:rowOff>
    </xdr:to>
    <xdr:pic>
      <xdr:nvPicPr>
        <xdr:cNvPr id="59" name="Picture 438836" hidden="1">
          <a:extLst>
            <a:ext uri="{FF2B5EF4-FFF2-40B4-BE49-F238E27FC236}">
              <a16:creationId xmlns:a16="http://schemas.microsoft.com/office/drawing/2014/main" id="{00000000-0008-0000-0000-00003B000000}"/>
            </a:ext>
          </a:extLst>
        </xdr:cNvPr>
        <xdr:cNvPicPr/>
      </xdr:nvPicPr>
      <xdr:blipFill>
        <a:blip xmlns:r="http://schemas.openxmlformats.org/officeDocument/2006/relationships" r:embed="rId1"/>
        <a:stretch>
          <a:fillRect/>
        </a:stretch>
      </xdr:blipFill>
      <xdr:spPr>
        <a:xfrm>
          <a:off x="11765915" y="58359675"/>
          <a:ext cx="552450" cy="5270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60" name="Picture 438836" hidden="1">
          <a:extLst>
            <a:ext uri="{FF2B5EF4-FFF2-40B4-BE49-F238E27FC236}">
              <a16:creationId xmlns:a16="http://schemas.microsoft.com/office/drawing/2014/main" id="{00000000-0008-0000-0000-00003C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61" name="Picture 438836" hidden="1">
          <a:extLst>
            <a:ext uri="{FF2B5EF4-FFF2-40B4-BE49-F238E27FC236}">
              <a16:creationId xmlns:a16="http://schemas.microsoft.com/office/drawing/2014/main" id="{00000000-0008-0000-0000-00003D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62" name="Picture 438836" hidden="1">
          <a:extLst>
            <a:ext uri="{FF2B5EF4-FFF2-40B4-BE49-F238E27FC236}">
              <a16:creationId xmlns:a16="http://schemas.microsoft.com/office/drawing/2014/main" id="{00000000-0008-0000-0000-00003E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xdr:rowOff>
    </xdr:to>
    <xdr:pic>
      <xdr:nvPicPr>
        <xdr:cNvPr id="63" name="Picture 438836" hidden="1">
          <a:extLst>
            <a:ext uri="{FF2B5EF4-FFF2-40B4-BE49-F238E27FC236}">
              <a16:creationId xmlns:a16="http://schemas.microsoft.com/office/drawing/2014/main" id="{00000000-0008-0000-0000-00003F000000}"/>
            </a:ext>
          </a:extLst>
        </xdr:cNvPr>
        <xdr:cNvPicPr/>
      </xdr:nvPicPr>
      <xdr:blipFill>
        <a:blip xmlns:r="http://schemas.openxmlformats.org/officeDocument/2006/relationships" r:embed="rId1"/>
        <a:stretch>
          <a:fillRect/>
        </a:stretch>
      </xdr:blipFill>
      <xdr:spPr>
        <a:xfrm>
          <a:off x="11765915" y="58359675"/>
          <a:ext cx="558800" cy="10604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958850</xdr:rowOff>
    </xdr:to>
    <xdr:pic>
      <xdr:nvPicPr>
        <xdr:cNvPr id="64" name="Picture 438836" hidden="1">
          <a:extLst>
            <a:ext uri="{FF2B5EF4-FFF2-40B4-BE49-F238E27FC236}">
              <a16:creationId xmlns:a16="http://schemas.microsoft.com/office/drawing/2014/main" id="{00000000-0008-0000-0000-000040000000}"/>
            </a:ext>
          </a:extLst>
        </xdr:cNvPr>
        <xdr:cNvPicPr/>
      </xdr:nvPicPr>
      <xdr:blipFill>
        <a:blip xmlns:r="http://schemas.openxmlformats.org/officeDocument/2006/relationships" r:embed="rId1"/>
        <a:stretch>
          <a:fillRect/>
        </a:stretch>
      </xdr:blipFill>
      <xdr:spPr>
        <a:xfrm>
          <a:off x="11765915" y="58359675"/>
          <a:ext cx="558800" cy="95885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901700</xdr:rowOff>
    </xdr:to>
    <xdr:pic>
      <xdr:nvPicPr>
        <xdr:cNvPr id="65" name="Picture 438836" hidden="1">
          <a:extLst>
            <a:ext uri="{FF2B5EF4-FFF2-40B4-BE49-F238E27FC236}">
              <a16:creationId xmlns:a16="http://schemas.microsoft.com/office/drawing/2014/main" id="{00000000-0008-0000-0000-000041000000}"/>
            </a:ext>
          </a:extLst>
        </xdr:cNvPr>
        <xdr:cNvPicPr/>
      </xdr:nvPicPr>
      <xdr:blipFill>
        <a:blip xmlns:r="http://schemas.openxmlformats.org/officeDocument/2006/relationships" r:embed="rId1"/>
        <a:stretch>
          <a:fillRect/>
        </a:stretch>
      </xdr:blipFill>
      <xdr:spPr>
        <a:xfrm>
          <a:off x="11765915" y="58359675"/>
          <a:ext cx="558800" cy="9017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527050</xdr:rowOff>
    </xdr:to>
    <xdr:pic>
      <xdr:nvPicPr>
        <xdr:cNvPr id="66" name="Picture 438836" hidden="1">
          <a:extLst>
            <a:ext uri="{FF2B5EF4-FFF2-40B4-BE49-F238E27FC236}">
              <a16:creationId xmlns:a16="http://schemas.microsoft.com/office/drawing/2014/main" id="{00000000-0008-0000-0000-000042000000}"/>
            </a:ext>
          </a:extLst>
        </xdr:cNvPr>
        <xdr:cNvPicPr/>
      </xdr:nvPicPr>
      <xdr:blipFill>
        <a:blip xmlns:r="http://schemas.openxmlformats.org/officeDocument/2006/relationships" r:embed="rId1"/>
        <a:stretch>
          <a:fillRect/>
        </a:stretch>
      </xdr:blipFill>
      <xdr:spPr>
        <a:xfrm>
          <a:off x="11765915" y="58359675"/>
          <a:ext cx="558800" cy="527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67" name="Picture 438836" hidden="1">
          <a:extLst>
            <a:ext uri="{FF2B5EF4-FFF2-40B4-BE49-F238E27FC236}">
              <a16:creationId xmlns:a16="http://schemas.microsoft.com/office/drawing/2014/main" id="{00000000-0008-0000-0000-000043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908050</xdr:rowOff>
    </xdr:to>
    <xdr:pic>
      <xdr:nvPicPr>
        <xdr:cNvPr id="68" name="Picture 438836" hidden="1">
          <a:extLst>
            <a:ext uri="{FF2B5EF4-FFF2-40B4-BE49-F238E27FC236}">
              <a16:creationId xmlns:a16="http://schemas.microsoft.com/office/drawing/2014/main" id="{00000000-0008-0000-0000-000044000000}"/>
            </a:ext>
          </a:extLst>
        </xdr:cNvPr>
        <xdr:cNvPicPr/>
      </xdr:nvPicPr>
      <xdr:blipFill>
        <a:blip xmlns:r="http://schemas.openxmlformats.org/officeDocument/2006/relationships" r:embed="rId1"/>
        <a:stretch>
          <a:fillRect/>
        </a:stretch>
      </xdr:blipFill>
      <xdr:spPr>
        <a:xfrm>
          <a:off x="11765915" y="58359675"/>
          <a:ext cx="550545" cy="90805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533400</xdr:rowOff>
    </xdr:to>
    <xdr:pic>
      <xdr:nvPicPr>
        <xdr:cNvPr id="69" name="Picture 438836" hidden="1">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a:stretch>
          <a:fillRect/>
        </a:stretch>
      </xdr:blipFill>
      <xdr:spPr>
        <a:xfrm>
          <a:off x="11765915" y="58359675"/>
          <a:ext cx="550545" cy="5334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70" name="Picture 438836" hidden="1">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71" name="Picture 438836" hidden="1">
          <a:extLst>
            <a:ext uri="{FF2B5EF4-FFF2-40B4-BE49-F238E27FC236}">
              <a16:creationId xmlns:a16="http://schemas.microsoft.com/office/drawing/2014/main" id="{00000000-0008-0000-0000-000047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1030605</xdr:rowOff>
    </xdr:to>
    <xdr:pic>
      <xdr:nvPicPr>
        <xdr:cNvPr id="72" name="Picture 438836" hidden="1">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1"/>
        <a:stretch>
          <a:fillRect/>
        </a:stretch>
      </xdr:blipFill>
      <xdr:spPr>
        <a:xfrm>
          <a:off x="11765915" y="58359675"/>
          <a:ext cx="552450" cy="10306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974725</xdr:rowOff>
    </xdr:to>
    <xdr:pic>
      <xdr:nvPicPr>
        <xdr:cNvPr id="73" name="Picture 438836" hidden="1">
          <a:extLst>
            <a:ext uri="{FF2B5EF4-FFF2-40B4-BE49-F238E27FC236}">
              <a16:creationId xmlns:a16="http://schemas.microsoft.com/office/drawing/2014/main" id="{00000000-0008-0000-0000-000049000000}"/>
            </a:ext>
          </a:extLst>
        </xdr:cNvPr>
        <xdr:cNvPicPr/>
      </xdr:nvPicPr>
      <xdr:blipFill>
        <a:blip xmlns:r="http://schemas.openxmlformats.org/officeDocument/2006/relationships" r:embed="rId1"/>
        <a:stretch>
          <a:fillRect/>
        </a:stretch>
      </xdr:blipFill>
      <xdr:spPr>
        <a:xfrm>
          <a:off x="11765915" y="58359675"/>
          <a:ext cx="552450" cy="9747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74" name="Picture 438836" hidden="1">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75" name="Picture 438836" hidden="1">
          <a:extLst>
            <a:ext uri="{FF2B5EF4-FFF2-40B4-BE49-F238E27FC236}">
              <a16:creationId xmlns:a16="http://schemas.microsoft.com/office/drawing/2014/main" id="{00000000-0008-0000-0000-00004B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500380</xdr:rowOff>
    </xdr:to>
    <xdr:pic>
      <xdr:nvPicPr>
        <xdr:cNvPr id="76" name="Picture 438836" hidden="1">
          <a:extLst>
            <a:ext uri="{FF2B5EF4-FFF2-40B4-BE49-F238E27FC236}">
              <a16:creationId xmlns:a16="http://schemas.microsoft.com/office/drawing/2014/main" id="{00000000-0008-0000-0000-00004C000000}"/>
            </a:ext>
          </a:extLst>
        </xdr:cNvPr>
        <xdr:cNvPicPr/>
      </xdr:nvPicPr>
      <xdr:blipFill>
        <a:blip xmlns:r="http://schemas.openxmlformats.org/officeDocument/2006/relationships" r:embed="rId1"/>
        <a:stretch>
          <a:fillRect/>
        </a:stretch>
      </xdr:blipFill>
      <xdr:spPr>
        <a:xfrm>
          <a:off x="11765915" y="58359675"/>
          <a:ext cx="552450" cy="5003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77" name="Picture 438836" hidden="1">
          <a:extLst>
            <a:ext uri="{FF2B5EF4-FFF2-40B4-BE49-F238E27FC236}">
              <a16:creationId xmlns:a16="http://schemas.microsoft.com/office/drawing/2014/main" id="{00000000-0008-0000-0000-00004D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78" name="Picture 438836" hidden="1">
          <a:extLst>
            <a:ext uri="{FF2B5EF4-FFF2-40B4-BE49-F238E27FC236}">
              <a16:creationId xmlns:a16="http://schemas.microsoft.com/office/drawing/2014/main" id="{00000000-0008-0000-0000-00004E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1030605</xdr:rowOff>
    </xdr:to>
    <xdr:pic>
      <xdr:nvPicPr>
        <xdr:cNvPr id="79" name="Picture 438836" hidden="1">
          <a:extLst>
            <a:ext uri="{FF2B5EF4-FFF2-40B4-BE49-F238E27FC236}">
              <a16:creationId xmlns:a16="http://schemas.microsoft.com/office/drawing/2014/main" id="{00000000-0008-0000-0000-00004F000000}"/>
            </a:ext>
          </a:extLst>
        </xdr:cNvPr>
        <xdr:cNvPicPr/>
      </xdr:nvPicPr>
      <xdr:blipFill>
        <a:blip xmlns:r="http://schemas.openxmlformats.org/officeDocument/2006/relationships" r:embed="rId1"/>
        <a:stretch>
          <a:fillRect/>
        </a:stretch>
      </xdr:blipFill>
      <xdr:spPr>
        <a:xfrm>
          <a:off x="11765915" y="58359675"/>
          <a:ext cx="558800" cy="10306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974725</xdr:rowOff>
    </xdr:to>
    <xdr:pic>
      <xdr:nvPicPr>
        <xdr:cNvPr id="80" name="Picture 438836" hidden="1">
          <a:extLst>
            <a:ext uri="{FF2B5EF4-FFF2-40B4-BE49-F238E27FC236}">
              <a16:creationId xmlns:a16="http://schemas.microsoft.com/office/drawing/2014/main" id="{00000000-0008-0000-0000-000050000000}"/>
            </a:ext>
          </a:extLst>
        </xdr:cNvPr>
        <xdr:cNvPicPr/>
      </xdr:nvPicPr>
      <xdr:blipFill>
        <a:blip xmlns:r="http://schemas.openxmlformats.org/officeDocument/2006/relationships" r:embed="rId1"/>
        <a:stretch>
          <a:fillRect/>
        </a:stretch>
      </xdr:blipFill>
      <xdr:spPr>
        <a:xfrm>
          <a:off x="11765915" y="58359675"/>
          <a:ext cx="558800" cy="9747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81" name="Picture 438836" hidden="1">
          <a:extLst>
            <a:ext uri="{FF2B5EF4-FFF2-40B4-BE49-F238E27FC236}">
              <a16:creationId xmlns:a16="http://schemas.microsoft.com/office/drawing/2014/main" id="{00000000-0008-0000-0000-000051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82" name="Picture 438836" hidden="1">
          <a:extLst>
            <a:ext uri="{FF2B5EF4-FFF2-40B4-BE49-F238E27FC236}">
              <a16:creationId xmlns:a16="http://schemas.microsoft.com/office/drawing/2014/main" id="{00000000-0008-0000-0000-000052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500380</xdr:rowOff>
    </xdr:to>
    <xdr:pic>
      <xdr:nvPicPr>
        <xdr:cNvPr id="83" name="Picture 438836" hidden="1">
          <a:extLst>
            <a:ext uri="{FF2B5EF4-FFF2-40B4-BE49-F238E27FC236}">
              <a16:creationId xmlns:a16="http://schemas.microsoft.com/office/drawing/2014/main" id="{00000000-0008-0000-0000-000053000000}"/>
            </a:ext>
          </a:extLst>
        </xdr:cNvPr>
        <xdr:cNvPicPr/>
      </xdr:nvPicPr>
      <xdr:blipFill>
        <a:blip xmlns:r="http://schemas.openxmlformats.org/officeDocument/2006/relationships" r:embed="rId1"/>
        <a:stretch>
          <a:fillRect/>
        </a:stretch>
      </xdr:blipFill>
      <xdr:spPr>
        <a:xfrm>
          <a:off x="11765915" y="58359675"/>
          <a:ext cx="558800" cy="5003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84" name="Picture 438836" hidden="1">
          <a:extLst>
            <a:ext uri="{FF2B5EF4-FFF2-40B4-BE49-F238E27FC236}">
              <a16:creationId xmlns:a16="http://schemas.microsoft.com/office/drawing/2014/main" id="{00000000-0008-0000-0000-000054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85" name="Picture 438836" hidden="1">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505460</xdr:rowOff>
    </xdr:to>
    <xdr:pic>
      <xdr:nvPicPr>
        <xdr:cNvPr id="86" name="Picture 438836" hidden="1">
          <a:extLst>
            <a:ext uri="{FF2B5EF4-FFF2-40B4-BE49-F238E27FC236}">
              <a16:creationId xmlns:a16="http://schemas.microsoft.com/office/drawing/2014/main" id="{00000000-0008-0000-0000-000056000000}"/>
            </a:ext>
          </a:extLst>
        </xdr:cNvPr>
        <xdr:cNvPicPr/>
      </xdr:nvPicPr>
      <xdr:blipFill>
        <a:blip xmlns:r="http://schemas.openxmlformats.org/officeDocument/2006/relationships" r:embed="rId1"/>
        <a:stretch>
          <a:fillRect/>
        </a:stretch>
      </xdr:blipFill>
      <xdr:spPr>
        <a:xfrm>
          <a:off x="11765915" y="58359675"/>
          <a:ext cx="550545" cy="5054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87" name="Picture 438836" hidden="1">
          <a:extLst>
            <a:ext uri="{FF2B5EF4-FFF2-40B4-BE49-F238E27FC236}">
              <a16:creationId xmlns:a16="http://schemas.microsoft.com/office/drawing/2014/main" id="{00000000-0008-0000-0000-000057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88" name="Picture 438836" hidden="1">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1030605</xdr:rowOff>
    </xdr:to>
    <xdr:pic>
      <xdr:nvPicPr>
        <xdr:cNvPr id="89" name="Picture 438836" hidden="1">
          <a:extLst>
            <a:ext uri="{FF2B5EF4-FFF2-40B4-BE49-F238E27FC236}">
              <a16:creationId xmlns:a16="http://schemas.microsoft.com/office/drawing/2014/main" id="{00000000-0008-0000-0000-000059000000}"/>
            </a:ext>
          </a:extLst>
        </xdr:cNvPr>
        <xdr:cNvPicPr/>
      </xdr:nvPicPr>
      <xdr:blipFill>
        <a:blip xmlns:r="http://schemas.openxmlformats.org/officeDocument/2006/relationships" r:embed="rId1"/>
        <a:stretch>
          <a:fillRect/>
        </a:stretch>
      </xdr:blipFill>
      <xdr:spPr>
        <a:xfrm>
          <a:off x="11765915" y="58359675"/>
          <a:ext cx="552450" cy="10306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974725</xdr:rowOff>
    </xdr:to>
    <xdr:pic>
      <xdr:nvPicPr>
        <xdr:cNvPr id="90" name="Picture 438836" hidden="1">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1"/>
        <a:stretch>
          <a:fillRect/>
        </a:stretch>
      </xdr:blipFill>
      <xdr:spPr>
        <a:xfrm>
          <a:off x="11765915" y="58359675"/>
          <a:ext cx="552450" cy="9747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91" name="Picture 438836" hidden="1">
          <a:extLst>
            <a:ext uri="{FF2B5EF4-FFF2-40B4-BE49-F238E27FC236}">
              <a16:creationId xmlns:a16="http://schemas.microsoft.com/office/drawing/2014/main" id="{00000000-0008-0000-0000-00005B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92" name="Picture 438836" hidden="1">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500380</xdr:rowOff>
    </xdr:to>
    <xdr:pic>
      <xdr:nvPicPr>
        <xdr:cNvPr id="93" name="Picture 438836" hidden="1">
          <a:extLst>
            <a:ext uri="{FF2B5EF4-FFF2-40B4-BE49-F238E27FC236}">
              <a16:creationId xmlns:a16="http://schemas.microsoft.com/office/drawing/2014/main" id="{00000000-0008-0000-0000-00005D000000}"/>
            </a:ext>
          </a:extLst>
        </xdr:cNvPr>
        <xdr:cNvPicPr/>
      </xdr:nvPicPr>
      <xdr:blipFill>
        <a:blip xmlns:r="http://schemas.openxmlformats.org/officeDocument/2006/relationships" r:embed="rId1"/>
        <a:stretch>
          <a:fillRect/>
        </a:stretch>
      </xdr:blipFill>
      <xdr:spPr>
        <a:xfrm>
          <a:off x="11765915" y="58359675"/>
          <a:ext cx="552450" cy="5003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94" name="Picture 438836" hidden="1">
          <a:extLst>
            <a:ext uri="{FF2B5EF4-FFF2-40B4-BE49-F238E27FC236}">
              <a16:creationId xmlns:a16="http://schemas.microsoft.com/office/drawing/2014/main" id="{00000000-0008-0000-0000-00005E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95" name="Picture 438836" hidden="1">
          <a:extLst>
            <a:ext uri="{FF2B5EF4-FFF2-40B4-BE49-F238E27FC236}">
              <a16:creationId xmlns:a16="http://schemas.microsoft.com/office/drawing/2014/main" id="{00000000-0008-0000-0000-00005F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1030605</xdr:rowOff>
    </xdr:to>
    <xdr:pic>
      <xdr:nvPicPr>
        <xdr:cNvPr id="96" name="Picture 438836" hidden="1">
          <a:extLst>
            <a:ext uri="{FF2B5EF4-FFF2-40B4-BE49-F238E27FC236}">
              <a16:creationId xmlns:a16="http://schemas.microsoft.com/office/drawing/2014/main" id="{00000000-0008-0000-0000-000060000000}"/>
            </a:ext>
          </a:extLst>
        </xdr:cNvPr>
        <xdr:cNvPicPr/>
      </xdr:nvPicPr>
      <xdr:blipFill>
        <a:blip xmlns:r="http://schemas.openxmlformats.org/officeDocument/2006/relationships" r:embed="rId1"/>
        <a:stretch>
          <a:fillRect/>
        </a:stretch>
      </xdr:blipFill>
      <xdr:spPr>
        <a:xfrm>
          <a:off x="11765915" y="58359675"/>
          <a:ext cx="558800" cy="10306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974725</xdr:rowOff>
    </xdr:to>
    <xdr:pic>
      <xdr:nvPicPr>
        <xdr:cNvPr id="97" name="Picture 438836" hidden="1">
          <a:extLst>
            <a:ext uri="{FF2B5EF4-FFF2-40B4-BE49-F238E27FC236}">
              <a16:creationId xmlns:a16="http://schemas.microsoft.com/office/drawing/2014/main" id="{00000000-0008-0000-0000-000061000000}"/>
            </a:ext>
          </a:extLst>
        </xdr:cNvPr>
        <xdr:cNvPicPr/>
      </xdr:nvPicPr>
      <xdr:blipFill>
        <a:blip xmlns:r="http://schemas.openxmlformats.org/officeDocument/2006/relationships" r:embed="rId1"/>
        <a:stretch>
          <a:fillRect/>
        </a:stretch>
      </xdr:blipFill>
      <xdr:spPr>
        <a:xfrm>
          <a:off x="11765915" y="58359675"/>
          <a:ext cx="558800" cy="9747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98" name="Picture 438836" hidden="1">
          <a:extLst>
            <a:ext uri="{FF2B5EF4-FFF2-40B4-BE49-F238E27FC236}">
              <a16:creationId xmlns:a16="http://schemas.microsoft.com/office/drawing/2014/main" id="{00000000-0008-0000-0000-000062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99" name="Picture 438836" hidden="1">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500380</xdr:rowOff>
    </xdr:to>
    <xdr:pic>
      <xdr:nvPicPr>
        <xdr:cNvPr id="100" name="Picture 438836" hidden="1">
          <a:extLst>
            <a:ext uri="{FF2B5EF4-FFF2-40B4-BE49-F238E27FC236}">
              <a16:creationId xmlns:a16="http://schemas.microsoft.com/office/drawing/2014/main" id="{00000000-0008-0000-0000-000064000000}"/>
            </a:ext>
          </a:extLst>
        </xdr:cNvPr>
        <xdr:cNvPicPr/>
      </xdr:nvPicPr>
      <xdr:blipFill>
        <a:blip xmlns:r="http://schemas.openxmlformats.org/officeDocument/2006/relationships" r:embed="rId1"/>
        <a:stretch>
          <a:fillRect/>
        </a:stretch>
      </xdr:blipFill>
      <xdr:spPr>
        <a:xfrm>
          <a:off x="11765915" y="58359675"/>
          <a:ext cx="558800" cy="5003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01" name="Picture 438836" hidden="1">
          <a:extLst>
            <a:ext uri="{FF2B5EF4-FFF2-40B4-BE49-F238E27FC236}">
              <a16:creationId xmlns:a16="http://schemas.microsoft.com/office/drawing/2014/main" id="{00000000-0008-0000-0000-000065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02" name="Picture 438836" hidden="1">
          <a:extLst>
            <a:ext uri="{FF2B5EF4-FFF2-40B4-BE49-F238E27FC236}">
              <a16:creationId xmlns:a16="http://schemas.microsoft.com/office/drawing/2014/main" id="{00000000-0008-0000-0000-000066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505460</xdr:rowOff>
    </xdr:to>
    <xdr:pic>
      <xdr:nvPicPr>
        <xdr:cNvPr id="103" name="Picture 438836" hidden="1">
          <a:extLst>
            <a:ext uri="{FF2B5EF4-FFF2-40B4-BE49-F238E27FC236}">
              <a16:creationId xmlns:a16="http://schemas.microsoft.com/office/drawing/2014/main" id="{00000000-0008-0000-0000-000067000000}"/>
            </a:ext>
          </a:extLst>
        </xdr:cNvPr>
        <xdr:cNvPicPr/>
      </xdr:nvPicPr>
      <xdr:blipFill>
        <a:blip xmlns:r="http://schemas.openxmlformats.org/officeDocument/2006/relationships" r:embed="rId1"/>
        <a:stretch>
          <a:fillRect/>
        </a:stretch>
      </xdr:blipFill>
      <xdr:spPr>
        <a:xfrm>
          <a:off x="11765915" y="58359675"/>
          <a:ext cx="550545" cy="5054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104" name="Picture 438836" hidden="1">
          <a:extLst>
            <a:ext uri="{FF2B5EF4-FFF2-40B4-BE49-F238E27FC236}">
              <a16:creationId xmlns:a16="http://schemas.microsoft.com/office/drawing/2014/main" id="{00000000-0008-0000-0000-000068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105" name="Picture 438836" hidden="1">
          <a:extLst>
            <a:ext uri="{FF2B5EF4-FFF2-40B4-BE49-F238E27FC236}">
              <a16:creationId xmlns:a16="http://schemas.microsoft.com/office/drawing/2014/main" id="{00000000-0008-0000-0000-000069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1030605</xdr:rowOff>
    </xdr:to>
    <xdr:pic>
      <xdr:nvPicPr>
        <xdr:cNvPr id="106" name="Picture 438836" hidden="1">
          <a:extLst>
            <a:ext uri="{FF2B5EF4-FFF2-40B4-BE49-F238E27FC236}">
              <a16:creationId xmlns:a16="http://schemas.microsoft.com/office/drawing/2014/main" id="{00000000-0008-0000-0000-00006A000000}"/>
            </a:ext>
          </a:extLst>
        </xdr:cNvPr>
        <xdr:cNvPicPr/>
      </xdr:nvPicPr>
      <xdr:blipFill>
        <a:blip xmlns:r="http://schemas.openxmlformats.org/officeDocument/2006/relationships" r:embed="rId1"/>
        <a:stretch>
          <a:fillRect/>
        </a:stretch>
      </xdr:blipFill>
      <xdr:spPr>
        <a:xfrm>
          <a:off x="11765915" y="58359675"/>
          <a:ext cx="552450" cy="10306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974725</xdr:rowOff>
    </xdr:to>
    <xdr:pic>
      <xdr:nvPicPr>
        <xdr:cNvPr id="107" name="Picture 438836" hidden="1">
          <a:extLst>
            <a:ext uri="{FF2B5EF4-FFF2-40B4-BE49-F238E27FC236}">
              <a16:creationId xmlns:a16="http://schemas.microsoft.com/office/drawing/2014/main" id="{00000000-0008-0000-0000-00006B000000}"/>
            </a:ext>
          </a:extLst>
        </xdr:cNvPr>
        <xdr:cNvPicPr/>
      </xdr:nvPicPr>
      <xdr:blipFill>
        <a:blip xmlns:r="http://schemas.openxmlformats.org/officeDocument/2006/relationships" r:embed="rId1"/>
        <a:stretch>
          <a:fillRect/>
        </a:stretch>
      </xdr:blipFill>
      <xdr:spPr>
        <a:xfrm>
          <a:off x="11765915" y="58359675"/>
          <a:ext cx="552450" cy="9747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108" name="Picture 438836" hidden="1">
          <a:extLst>
            <a:ext uri="{FF2B5EF4-FFF2-40B4-BE49-F238E27FC236}">
              <a16:creationId xmlns:a16="http://schemas.microsoft.com/office/drawing/2014/main" id="{00000000-0008-0000-0000-00006C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109" name="Picture 438836" hidden="1">
          <a:extLst>
            <a:ext uri="{FF2B5EF4-FFF2-40B4-BE49-F238E27FC236}">
              <a16:creationId xmlns:a16="http://schemas.microsoft.com/office/drawing/2014/main" id="{00000000-0008-0000-0000-00006D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500380</xdr:rowOff>
    </xdr:to>
    <xdr:pic>
      <xdr:nvPicPr>
        <xdr:cNvPr id="110" name="Picture 438836" hidden="1">
          <a:extLst>
            <a:ext uri="{FF2B5EF4-FFF2-40B4-BE49-F238E27FC236}">
              <a16:creationId xmlns:a16="http://schemas.microsoft.com/office/drawing/2014/main" id="{00000000-0008-0000-0000-00006E000000}"/>
            </a:ext>
          </a:extLst>
        </xdr:cNvPr>
        <xdr:cNvPicPr/>
      </xdr:nvPicPr>
      <xdr:blipFill>
        <a:blip xmlns:r="http://schemas.openxmlformats.org/officeDocument/2006/relationships" r:embed="rId1"/>
        <a:stretch>
          <a:fillRect/>
        </a:stretch>
      </xdr:blipFill>
      <xdr:spPr>
        <a:xfrm>
          <a:off x="11765915" y="58359675"/>
          <a:ext cx="552450" cy="5003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111" name="Picture 438836" hidden="1">
          <a:extLst>
            <a:ext uri="{FF2B5EF4-FFF2-40B4-BE49-F238E27FC236}">
              <a16:creationId xmlns:a16="http://schemas.microsoft.com/office/drawing/2014/main" id="{00000000-0008-0000-0000-00006F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112" name="Picture 438836" hidden="1">
          <a:extLst>
            <a:ext uri="{FF2B5EF4-FFF2-40B4-BE49-F238E27FC236}">
              <a16:creationId xmlns:a16="http://schemas.microsoft.com/office/drawing/2014/main" id="{00000000-0008-0000-0000-000070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1030605</xdr:rowOff>
    </xdr:to>
    <xdr:pic>
      <xdr:nvPicPr>
        <xdr:cNvPr id="113" name="Picture 438836" hidden="1">
          <a:extLst>
            <a:ext uri="{FF2B5EF4-FFF2-40B4-BE49-F238E27FC236}">
              <a16:creationId xmlns:a16="http://schemas.microsoft.com/office/drawing/2014/main" id="{00000000-0008-0000-0000-000071000000}"/>
            </a:ext>
          </a:extLst>
        </xdr:cNvPr>
        <xdr:cNvPicPr/>
      </xdr:nvPicPr>
      <xdr:blipFill>
        <a:blip xmlns:r="http://schemas.openxmlformats.org/officeDocument/2006/relationships" r:embed="rId1"/>
        <a:stretch>
          <a:fillRect/>
        </a:stretch>
      </xdr:blipFill>
      <xdr:spPr>
        <a:xfrm>
          <a:off x="11765915" y="58359675"/>
          <a:ext cx="558800" cy="10306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974725</xdr:rowOff>
    </xdr:to>
    <xdr:pic>
      <xdr:nvPicPr>
        <xdr:cNvPr id="114" name="Picture 438836" hidden="1">
          <a:extLst>
            <a:ext uri="{FF2B5EF4-FFF2-40B4-BE49-F238E27FC236}">
              <a16:creationId xmlns:a16="http://schemas.microsoft.com/office/drawing/2014/main" id="{00000000-0008-0000-0000-000072000000}"/>
            </a:ext>
          </a:extLst>
        </xdr:cNvPr>
        <xdr:cNvPicPr/>
      </xdr:nvPicPr>
      <xdr:blipFill>
        <a:blip xmlns:r="http://schemas.openxmlformats.org/officeDocument/2006/relationships" r:embed="rId1"/>
        <a:stretch>
          <a:fillRect/>
        </a:stretch>
      </xdr:blipFill>
      <xdr:spPr>
        <a:xfrm>
          <a:off x="11765915" y="58359675"/>
          <a:ext cx="558800" cy="9747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115" name="Picture 438836" hidden="1">
          <a:extLst>
            <a:ext uri="{FF2B5EF4-FFF2-40B4-BE49-F238E27FC236}">
              <a16:creationId xmlns:a16="http://schemas.microsoft.com/office/drawing/2014/main" id="{00000000-0008-0000-0000-000073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116" name="Picture 438836" hidden="1">
          <a:extLst>
            <a:ext uri="{FF2B5EF4-FFF2-40B4-BE49-F238E27FC236}">
              <a16:creationId xmlns:a16="http://schemas.microsoft.com/office/drawing/2014/main" id="{00000000-0008-0000-0000-000074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500380</xdr:rowOff>
    </xdr:to>
    <xdr:pic>
      <xdr:nvPicPr>
        <xdr:cNvPr id="117" name="Picture 438836" hidden="1">
          <a:extLst>
            <a:ext uri="{FF2B5EF4-FFF2-40B4-BE49-F238E27FC236}">
              <a16:creationId xmlns:a16="http://schemas.microsoft.com/office/drawing/2014/main" id="{00000000-0008-0000-0000-000075000000}"/>
            </a:ext>
          </a:extLst>
        </xdr:cNvPr>
        <xdr:cNvPicPr/>
      </xdr:nvPicPr>
      <xdr:blipFill>
        <a:blip xmlns:r="http://schemas.openxmlformats.org/officeDocument/2006/relationships" r:embed="rId1"/>
        <a:stretch>
          <a:fillRect/>
        </a:stretch>
      </xdr:blipFill>
      <xdr:spPr>
        <a:xfrm>
          <a:off x="11765915" y="58359675"/>
          <a:ext cx="558800" cy="5003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18" name="Picture 438836" hidden="1">
          <a:extLst>
            <a:ext uri="{FF2B5EF4-FFF2-40B4-BE49-F238E27FC236}">
              <a16:creationId xmlns:a16="http://schemas.microsoft.com/office/drawing/2014/main" id="{00000000-0008-0000-0000-000076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19" name="Picture 438836" hidden="1">
          <a:extLst>
            <a:ext uri="{FF2B5EF4-FFF2-40B4-BE49-F238E27FC236}">
              <a16:creationId xmlns:a16="http://schemas.microsoft.com/office/drawing/2014/main" id="{00000000-0008-0000-0000-000077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505460</xdr:rowOff>
    </xdr:to>
    <xdr:pic>
      <xdr:nvPicPr>
        <xdr:cNvPr id="120" name="Picture 438836" hidden="1">
          <a:extLst>
            <a:ext uri="{FF2B5EF4-FFF2-40B4-BE49-F238E27FC236}">
              <a16:creationId xmlns:a16="http://schemas.microsoft.com/office/drawing/2014/main" id="{00000000-0008-0000-0000-000078000000}"/>
            </a:ext>
          </a:extLst>
        </xdr:cNvPr>
        <xdr:cNvPicPr/>
      </xdr:nvPicPr>
      <xdr:blipFill>
        <a:blip xmlns:r="http://schemas.openxmlformats.org/officeDocument/2006/relationships" r:embed="rId1"/>
        <a:stretch>
          <a:fillRect/>
        </a:stretch>
      </xdr:blipFill>
      <xdr:spPr>
        <a:xfrm>
          <a:off x="11765915" y="58359675"/>
          <a:ext cx="550545" cy="5054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121" name="Picture 438836" hidden="1">
          <a:extLst>
            <a:ext uri="{FF2B5EF4-FFF2-40B4-BE49-F238E27FC236}">
              <a16:creationId xmlns:a16="http://schemas.microsoft.com/office/drawing/2014/main" id="{00000000-0008-0000-0000-000079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122" name="Picture 438836" hidden="1">
          <a:extLst>
            <a:ext uri="{FF2B5EF4-FFF2-40B4-BE49-F238E27FC236}">
              <a16:creationId xmlns:a16="http://schemas.microsoft.com/office/drawing/2014/main" id="{00000000-0008-0000-0000-00007A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1030605</xdr:rowOff>
    </xdr:to>
    <xdr:pic>
      <xdr:nvPicPr>
        <xdr:cNvPr id="123" name="Picture 438836" hidden="1">
          <a:extLst>
            <a:ext uri="{FF2B5EF4-FFF2-40B4-BE49-F238E27FC236}">
              <a16:creationId xmlns:a16="http://schemas.microsoft.com/office/drawing/2014/main" id="{00000000-0008-0000-0000-00007B000000}"/>
            </a:ext>
          </a:extLst>
        </xdr:cNvPr>
        <xdr:cNvPicPr/>
      </xdr:nvPicPr>
      <xdr:blipFill>
        <a:blip xmlns:r="http://schemas.openxmlformats.org/officeDocument/2006/relationships" r:embed="rId1"/>
        <a:stretch>
          <a:fillRect/>
        </a:stretch>
      </xdr:blipFill>
      <xdr:spPr>
        <a:xfrm>
          <a:off x="11765915" y="58359675"/>
          <a:ext cx="552450" cy="10306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974725</xdr:rowOff>
    </xdr:to>
    <xdr:pic>
      <xdr:nvPicPr>
        <xdr:cNvPr id="124" name="Picture 438836" hidden="1">
          <a:extLst>
            <a:ext uri="{FF2B5EF4-FFF2-40B4-BE49-F238E27FC236}">
              <a16:creationId xmlns:a16="http://schemas.microsoft.com/office/drawing/2014/main" id="{00000000-0008-0000-0000-00007C000000}"/>
            </a:ext>
          </a:extLst>
        </xdr:cNvPr>
        <xdr:cNvPicPr/>
      </xdr:nvPicPr>
      <xdr:blipFill>
        <a:blip xmlns:r="http://schemas.openxmlformats.org/officeDocument/2006/relationships" r:embed="rId1"/>
        <a:stretch>
          <a:fillRect/>
        </a:stretch>
      </xdr:blipFill>
      <xdr:spPr>
        <a:xfrm>
          <a:off x="11765915" y="58359675"/>
          <a:ext cx="552450" cy="9747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868045</xdr:rowOff>
    </xdr:to>
    <xdr:pic>
      <xdr:nvPicPr>
        <xdr:cNvPr id="125" name="Picture 438836" hidden="1">
          <a:extLst>
            <a:ext uri="{FF2B5EF4-FFF2-40B4-BE49-F238E27FC236}">
              <a16:creationId xmlns:a16="http://schemas.microsoft.com/office/drawing/2014/main" id="{00000000-0008-0000-0000-00007D000000}"/>
            </a:ext>
          </a:extLst>
        </xdr:cNvPr>
        <xdr:cNvPicPr/>
      </xdr:nvPicPr>
      <xdr:blipFill>
        <a:blip xmlns:r="http://schemas.openxmlformats.org/officeDocument/2006/relationships" r:embed="rId1"/>
        <a:stretch>
          <a:fillRect/>
        </a:stretch>
      </xdr:blipFill>
      <xdr:spPr>
        <a:xfrm>
          <a:off x="11765915" y="58359675"/>
          <a:ext cx="552450" cy="8680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812165</xdr:rowOff>
    </xdr:to>
    <xdr:pic>
      <xdr:nvPicPr>
        <xdr:cNvPr id="126" name="Picture 438836" hidden="1">
          <a:extLst>
            <a:ext uri="{FF2B5EF4-FFF2-40B4-BE49-F238E27FC236}">
              <a16:creationId xmlns:a16="http://schemas.microsoft.com/office/drawing/2014/main" id="{00000000-0008-0000-0000-00007E000000}"/>
            </a:ext>
          </a:extLst>
        </xdr:cNvPr>
        <xdr:cNvPicPr/>
      </xdr:nvPicPr>
      <xdr:blipFill>
        <a:blip xmlns:r="http://schemas.openxmlformats.org/officeDocument/2006/relationships" r:embed="rId1"/>
        <a:stretch>
          <a:fillRect/>
        </a:stretch>
      </xdr:blipFill>
      <xdr:spPr>
        <a:xfrm>
          <a:off x="11765915" y="58359675"/>
          <a:ext cx="552450" cy="8121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500380</xdr:rowOff>
    </xdr:to>
    <xdr:pic>
      <xdr:nvPicPr>
        <xdr:cNvPr id="127" name="Picture 438836" hidden="1">
          <a:extLst>
            <a:ext uri="{FF2B5EF4-FFF2-40B4-BE49-F238E27FC236}">
              <a16:creationId xmlns:a16="http://schemas.microsoft.com/office/drawing/2014/main" id="{00000000-0008-0000-0000-00007F000000}"/>
            </a:ext>
          </a:extLst>
        </xdr:cNvPr>
        <xdr:cNvPicPr/>
      </xdr:nvPicPr>
      <xdr:blipFill>
        <a:blip xmlns:r="http://schemas.openxmlformats.org/officeDocument/2006/relationships" r:embed="rId1"/>
        <a:stretch>
          <a:fillRect/>
        </a:stretch>
      </xdr:blipFill>
      <xdr:spPr>
        <a:xfrm>
          <a:off x="11765915" y="58359675"/>
          <a:ext cx="552450" cy="5003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128" name="Picture 438836" hidden="1">
          <a:extLst>
            <a:ext uri="{FF2B5EF4-FFF2-40B4-BE49-F238E27FC236}">
              <a16:creationId xmlns:a16="http://schemas.microsoft.com/office/drawing/2014/main" id="{00000000-0008-0000-0000-000080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129" name="Picture 438836" hidden="1">
          <a:extLst>
            <a:ext uri="{FF2B5EF4-FFF2-40B4-BE49-F238E27FC236}">
              <a16:creationId xmlns:a16="http://schemas.microsoft.com/office/drawing/2014/main" id="{00000000-0008-0000-0000-000081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1030605</xdr:rowOff>
    </xdr:to>
    <xdr:pic>
      <xdr:nvPicPr>
        <xdr:cNvPr id="130" name="Picture 438836" hidden="1">
          <a:extLst>
            <a:ext uri="{FF2B5EF4-FFF2-40B4-BE49-F238E27FC236}">
              <a16:creationId xmlns:a16="http://schemas.microsoft.com/office/drawing/2014/main" id="{00000000-0008-0000-0000-000082000000}"/>
            </a:ext>
          </a:extLst>
        </xdr:cNvPr>
        <xdr:cNvPicPr/>
      </xdr:nvPicPr>
      <xdr:blipFill>
        <a:blip xmlns:r="http://schemas.openxmlformats.org/officeDocument/2006/relationships" r:embed="rId1"/>
        <a:stretch>
          <a:fillRect/>
        </a:stretch>
      </xdr:blipFill>
      <xdr:spPr>
        <a:xfrm>
          <a:off x="11765915" y="58359675"/>
          <a:ext cx="558800" cy="10306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974725</xdr:rowOff>
    </xdr:to>
    <xdr:pic>
      <xdr:nvPicPr>
        <xdr:cNvPr id="131" name="Picture 438836" hidden="1">
          <a:extLst>
            <a:ext uri="{FF2B5EF4-FFF2-40B4-BE49-F238E27FC236}">
              <a16:creationId xmlns:a16="http://schemas.microsoft.com/office/drawing/2014/main" id="{00000000-0008-0000-0000-000083000000}"/>
            </a:ext>
          </a:extLst>
        </xdr:cNvPr>
        <xdr:cNvPicPr/>
      </xdr:nvPicPr>
      <xdr:blipFill>
        <a:blip xmlns:r="http://schemas.openxmlformats.org/officeDocument/2006/relationships" r:embed="rId1"/>
        <a:stretch>
          <a:fillRect/>
        </a:stretch>
      </xdr:blipFill>
      <xdr:spPr>
        <a:xfrm>
          <a:off x="11765915" y="58359675"/>
          <a:ext cx="558800" cy="9747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868045</xdr:rowOff>
    </xdr:to>
    <xdr:pic>
      <xdr:nvPicPr>
        <xdr:cNvPr id="132" name="Picture 438836" hidden="1">
          <a:extLst>
            <a:ext uri="{FF2B5EF4-FFF2-40B4-BE49-F238E27FC236}">
              <a16:creationId xmlns:a16="http://schemas.microsoft.com/office/drawing/2014/main" id="{00000000-0008-0000-0000-000084000000}"/>
            </a:ext>
          </a:extLst>
        </xdr:cNvPr>
        <xdr:cNvPicPr/>
      </xdr:nvPicPr>
      <xdr:blipFill>
        <a:blip xmlns:r="http://schemas.openxmlformats.org/officeDocument/2006/relationships" r:embed="rId1"/>
        <a:stretch>
          <a:fillRect/>
        </a:stretch>
      </xdr:blipFill>
      <xdr:spPr>
        <a:xfrm>
          <a:off x="11765915" y="58359675"/>
          <a:ext cx="558800" cy="8680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812165</xdr:rowOff>
    </xdr:to>
    <xdr:pic>
      <xdr:nvPicPr>
        <xdr:cNvPr id="133" name="Picture 438836" hidden="1">
          <a:extLst>
            <a:ext uri="{FF2B5EF4-FFF2-40B4-BE49-F238E27FC236}">
              <a16:creationId xmlns:a16="http://schemas.microsoft.com/office/drawing/2014/main" id="{00000000-0008-0000-0000-000085000000}"/>
            </a:ext>
          </a:extLst>
        </xdr:cNvPr>
        <xdr:cNvPicPr/>
      </xdr:nvPicPr>
      <xdr:blipFill>
        <a:blip xmlns:r="http://schemas.openxmlformats.org/officeDocument/2006/relationships" r:embed="rId1"/>
        <a:stretch>
          <a:fillRect/>
        </a:stretch>
      </xdr:blipFill>
      <xdr:spPr>
        <a:xfrm>
          <a:off x="11765915" y="58359675"/>
          <a:ext cx="558800" cy="8121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500380</xdr:rowOff>
    </xdr:to>
    <xdr:pic>
      <xdr:nvPicPr>
        <xdr:cNvPr id="134" name="Picture 438836" hidden="1">
          <a:extLst>
            <a:ext uri="{FF2B5EF4-FFF2-40B4-BE49-F238E27FC236}">
              <a16:creationId xmlns:a16="http://schemas.microsoft.com/office/drawing/2014/main" id="{00000000-0008-0000-0000-000086000000}"/>
            </a:ext>
          </a:extLst>
        </xdr:cNvPr>
        <xdr:cNvPicPr/>
      </xdr:nvPicPr>
      <xdr:blipFill>
        <a:blip xmlns:r="http://schemas.openxmlformats.org/officeDocument/2006/relationships" r:embed="rId1"/>
        <a:stretch>
          <a:fillRect/>
        </a:stretch>
      </xdr:blipFill>
      <xdr:spPr>
        <a:xfrm>
          <a:off x="11765915" y="58359675"/>
          <a:ext cx="558800" cy="5003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35" name="Picture 438836" hidden="1">
          <a:extLst>
            <a:ext uri="{FF2B5EF4-FFF2-40B4-BE49-F238E27FC236}">
              <a16:creationId xmlns:a16="http://schemas.microsoft.com/office/drawing/2014/main" id="{00000000-0008-0000-0000-000087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817245</xdr:rowOff>
    </xdr:to>
    <xdr:pic>
      <xdr:nvPicPr>
        <xdr:cNvPr id="136" name="Picture 438836" hidden="1">
          <a:extLst>
            <a:ext uri="{FF2B5EF4-FFF2-40B4-BE49-F238E27FC236}">
              <a16:creationId xmlns:a16="http://schemas.microsoft.com/office/drawing/2014/main" id="{00000000-0008-0000-0000-000088000000}"/>
            </a:ext>
          </a:extLst>
        </xdr:cNvPr>
        <xdr:cNvPicPr/>
      </xdr:nvPicPr>
      <xdr:blipFill>
        <a:blip xmlns:r="http://schemas.openxmlformats.org/officeDocument/2006/relationships" r:embed="rId1"/>
        <a:stretch>
          <a:fillRect/>
        </a:stretch>
      </xdr:blipFill>
      <xdr:spPr>
        <a:xfrm>
          <a:off x="11765915" y="58359675"/>
          <a:ext cx="550545" cy="8172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505460</xdr:rowOff>
    </xdr:to>
    <xdr:pic>
      <xdr:nvPicPr>
        <xdr:cNvPr id="137" name="Picture 438836" hidden="1">
          <a:extLst>
            <a:ext uri="{FF2B5EF4-FFF2-40B4-BE49-F238E27FC236}">
              <a16:creationId xmlns:a16="http://schemas.microsoft.com/office/drawing/2014/main" id="{00000000-0008-0000-0000-000089000000}"/>
            </a:ext>
          </a:extLst>
        </xdr:cNvPr>
        <xdr:cNvPicPr/>
      </xdr:nvPicPr>
      <xdr:blipFill>
        <a:blip xmlns:r="http://schemas.openxmlformats.org/officeDocument/2006/relationships" r:embed="rId1"/>
        <a:stretch>
          <a:fillRect/>
        </a:stretch>
      </xdr:blipFill>
      <xdr:spPr>
        <a:xfrm>
          <a:off x="11765915" y="58359675"/>
          <a:ext cx="550545" cy="5054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38" name="Picture 438836" hidden="1">
          <a:extLst>
            <a:ext uri="{FF2B5EF4-FFF2-40B4-BE49-F238E27FC236}">
              <a16:creationId xmlns:a16="http://schemas.microsoft.com/office/drawing/2014/main" id="{00000000-0008-0000-0000-00008A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39" name="Picture 438836" hidden="1">
          <a:extLst>
            <a:ext uri="{FF2B5EF4-FFF2-40B4-BE49-F238E27FC236}">
              <a16:creationId xmlns:a16="http://schemas.microsoft.com/office/drawing/2014/main" id="{00000000-0008-0000-0000-00008B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140" name="Picture 438836" hidden="1">
          <a:extLst>
            <a:ext uri="{FF2B5EF4-FFF2-40B4-BE49-F238E27FC236}">
              <a16:creationId xmlns:a16="http://schemas.microsoft.com/office/drawing/2014/main" id="{00000000-0008-0000-0000-00008C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8890</xdr:rowOff>
    </xdr:to>
    <xdr:pic>
      <xdr:nvPicPr>
        <xdr:cNvPr id="141" name="Picture 438836" hidden="1">
          <a:extLst>
            <a:ext uri="{FF2B5EF4-FFF2-40B4-BE49-F238E27FC236}">
              <a16:creationId xmlns:a16="http://schemas.microsoft.com/office/drawing/2014/main" id="{00000000-0008-0000-0000-00008D000000}"/>
            </a:ext>
          </a:extLst>
        </xdr:cNvPr>
        <xdr:cNvPicPr/>
      </xdr:nvPicPr>
      <xdr:blipFill>
        <a:blip xmlns:r="http://schemas.openxmlformats.org/officeDocument/2006/relationships" r:embed="rId1"/>
        <a:stretch>
          <a:fillRect/>
        </a:stretch>
      </xdr:blipFill>
      <xdr:spPr>
        <a:xfrm>
          <a:off x="11765915" y="58359675"/>
          <a:ext cx="552450" cy="106299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42" name="Picture 438836" hidden="1">
          <a:extLst>
            <a:ext uri="{FF2B5EF4-FFF2-40B4-BE49-F238E27FC236}">
              <a16:creationId xmlns:a16="http://schemas.microsoft.com/office/drawing/2014/main" id="{00000000-0008-0000-0000-00008E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43" name="Picture 438836" hidden="1">
          <a:extLst>
            <a:ext uri="{FF2B5EF4-FFF2-40B4-BE49-F238E27FC236}">
              <a16:creationId xmlns:a16="http://schemas.microsoft.com/office/drawing/2014/main" id="{00000000-0008-0000-0000-00008F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523875</xdr:rowOff>
    </xdr:to>
    <xdr:pic>
      <xdr:nvPicPr>
        <xdr:cNvPr id="144" name="Picture 438836" hidden="1">
          <a:extLst>
            <a:ext uri="{FF2B5EF4-FFF2-40B4-BE49-F238E27FC236}">
              <a16:creationId xmlns:a16="http://schemas.microsoft.com/office/drawing/2014/main" id="{00000000-0008-0000-0000-000090000000}"/>
            </a:ext>
          </a:extLst>
        </xdr:cNvPr>
        <xdr:cNvPicPr/>
      </xdr:nvPicPr>
      <xdr:blipFill>
        <a:blip xmlns:r="http://schemas.openxmlformats.org/officeDocument/2006/relationships" r:embed="rId1"/>
        <a:stretch>
          <a:fillRect/>
        </a:stretch>
      </xdr:blipFill>
      <xdr:spPr>
        <a:xfrm>
          <a:off x="11765915" y="58359675"/>
          <a:ext cx="552450" cy="52387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45" name="Picture 438836" hidden="1">
          <a:extLst>
            <a:ext uri="{FF2B5EF4-FFF2-40B4-BE49-F238E27FC236}">
              <a16:creationId xmlns:a16="http://schemas.microsoft.com/office/drawing/2014/main" id="{00000000-0008-0000-0000-000091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46" name="Picture 438836" hidden="1">
          <a:extLst>
            <a:ext uri="{FF2B5EF4-FFF2-40B4-BE49-F238E27FC236}">
              <a16:creationId xmlns:a16="http://schemas.microsoft.com/office/drawing/2014/main" id="{00000000-0008-0000-0000-000092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147" name="Picture 438836" hidden="1">
          <a:extLst>
            <a:ext uri="{FF2B5EF4-FFF2-40B4-BE49-F238E27FC236}">
              <a16:creationId xmlns:a16="http://schemas.microsoft.com/office/drawing/2014/main" id="{00000000-0008-0000-0000-000093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8890</xdr:rowOff>
    </xdr:to>
    <xdr:pic>
      <xdr:nvPicPr>
        <xdr:cNvPr id="148" name="Picture 438836" hidden="1">
          <a:extLst>
            <a:ext uri="{FF2B5EF4-FFF2-40B4-BE49-F238E27FC236}">
              <a16:creationId xmlns:a16="http://schemas.microsoft.com/office/drawing/2014/main" id="{00000000-0008-0000-0000-000094000000}"/>
            </a:ext>
          </a:extLst>
        </xdr:cNvPr>
        <xdr:cNvPicPr/>
      </xdr:nvPicPr>
      <xdr:blipFill>
        <a:blip xmlns:r="http://schemas.openxmlformats.org/officeDocument/2006/relationships" r:embed="rId1"/>
        <a:stretch>
          <a:fillRect/>
        </a:stretch>
      </xdr:blipFill>
      <xdr:spPr>
        <a:xfrm>
          <a:off x="11765915" y="58359675"/>
          <a:ext cx="558800" cy="106299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49" name="Picture 438836" hidden="1">
          <a:extLst>
            <a:ext uri="{FF2B5EF4-FFF2-40B4-BE49-F238E27FC236}">
              <a16:creationId xmlns:a16="http://schemas.microsoft.com/office/drawing/2014/main" id="{00000000-0008-0000-0000-000095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50" name="Picture 438836" hidden="1">
          <a:extLst>
            <a:ext uri="{FF2B5EF4-FFF2-40B4-BE49-F238E27FC236}">
              <a16:creationId xmlns:a16="http://schemas.microsoft.com/office/drawing/2014/main" id="{00000000-0008-0000-0000-000096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523875</xdr:rowOff>
    </xdr:to>
    <xdr:pic>
      <xdr:nvPicPr>
        <xdr:cNvPr id="151" name="Picture 438836" hidden="1">
          <a:extLst>
            <a:ext uri="{FF2B5EF4-FFF2-40B4-BE49-F238E27FC236}">
              <a16:creationId xmlns:a16="http://schemas.microsoft.com/office/drawing/2014/main" id="{00000000-0008-0000-0000-000097000000}"/>
            </a:ext>
          </a:extLst>
        </xdr:cNvPr>
        <xdr:cNvPicPr/>
      </xdr:nvPicPr>
      <xdr:blipFill>
        <a:blip xmlns:r="http://schemas.openxmlformats.org/officeDocument/2006/relationships" r:embed="rId1"/>
        <a:stretch>
          <a:fillRect/>
        </a:stretch>
      </xdr:blipFill>
      <xdr:spPr>
        <a:xfrm>
          <a:off x="11765915" y="58359675"/>
          <a:ext cx="558800" cy="52387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52" name="Picture 438836" hidden="1">
          <a:extLst>
            <a:ext uri="{FF2B5EF4-FFF2-40B4-BE49-F238E27FC236}">
              <a16:creationId xmlns:a16="http://schemas.microsoft.com/office/drawing/2014/main" id="{00000000-0008-0000-0000-000098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53" name="Picture 438836" hidden="1">
          <a:extLst>
            <a:ext uri="{FF2B5EF4-FFF2-40B4-BE49-F238E27FC236}">
              <a16:creationId xmlns:a16="http://schemas.microsoft.com/office/drawing/2014/main" id="{00000000-0008-0000-0000-000099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530225</xdr:rowOff>
    </xdr:to>
    <xdr:pic>
      <xdr:nvPicPr>
        <xdr:cNvPr id="154" name="Picture 438836" hidden="1">
          <a:extLst>
            <a:ext uri="{FF2B5EF4-FFF2-40B4-BE49-F238E27FC236}">
              <a16:creationId xmlns:a16="http://schemas.microsoft.com/office/drawing/2014/main" id="{00000000-0008-0000-0000-00009A000000}"/>
            </a:ext>
          </a:extLst>
        </xdr:cNvPr>
        <xdr:cNvPicPr/>
      </xdr:nvPicPr>
      <xdr:blipFill>
        <a:blip xmlns:r="http://schemas.openxmlformats.org/officeDocument/2006/relationships" r:embed="rId1"/>
        <a:stretch>
          <a:fillRect/>
        </a:stretch>
      </xdr:blipFill>
      <xdr:spPr>
        <a:xfrm>
          <a:off x="11765915" y="58359675"/>
          <a:ext cx="550545" cy="5302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55" name="Picture 438836" hidden="1">
          <a:extLst>
            <a:ext uri="{FF2B5EF4-FFF2-40B4-BE49-F238E27FC236}">
              <a16:creationId xmlns:a16="http://schemas.microsoft.com/office/drawing/2014/main" id="{00000000-0008-0000-0000-00009B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56" name="Picture 438836" hidden="1">
          <a:extLst>
            <a:ext uri="{FF2B5EF4-FFF2-40B4-BE49-F238E27FC236}">
              <a16:creationId xmlns:a16="http://schemas.microsoft.com/office/drawing/2014/main" id="{00000000-0008-0000-0000-00009C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157" name="Picture 438836" hidden="1">
          <a:extLst>
            <a:ext uri="{FF2B5EF4-FFF2-40B4-BE49-F238E27FC236}">
              <a16:creationId xmlns:a16="http://schemas.microsoft.com/office/drawing/2014/main" id="{00000000-0008-0000-0000-00009D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8890</xdr:rowOff>
    </xdr:to>
    <xdr:pic>
      <xdr:nvPicPr>
        <xdr:cNvPr id="158" name="Picture 438836" hidden="1">
          <a:extLst>
            <a:ext uri="{FF2B5EF4-FFF2-40B4-BE49-F238E27FC236}">
              <a16:creationId xmlns:a16="http://schemas.microsoft.com/office/drawing/2014/main" id="{00000000-0008-0000-0000-00009E000000}"/>
            </a:ext>
          </a:extLst>
        </xdr:cNvPr>
        <xdr:cNvPicPr/>
      </xdr:nvPicPr>
      <xdr:blipFill>
        <a:blip xmlns:r="http://schemas.openxmlformats.org/officeDocument/2006/relationships" r:embed="rId1"/>
        <a:stretch>
          <a:fillRect/>
        </a:stretch>
      </xdr:blipFill>
      <xdr:spPr>
        <a:xfrm>
          <a:off x="11765915" y="58359675"/>
          <a:ext cx="552450" cy="106299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59" name="Picture 438836" hidden="1">
          <a:extLst>
            <a:ext uri="{FF2B5EF4-FFF2-40B4-BE49-F238E27FC236}">
              <a16:creationId xmlns:a16="http://schemas.microsoft.com/office/drawing/2014/main" id="{00000000-0008-0000-0000-00009F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60" name="Picture 438836" hidden="1">
          <a:extLst>
            <a:ext uri="{FF2B5EF4-FFF2-40B4-BE49-F238E27FC236}">
              <a16:creationId xmlns:a16="http://schemas.microsoft.com/office/drawing/2014/main" id="{00000000-0008-0000-0000-0000A0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523875</xdr:rowOff>
    </xdr:to>
    <xdr:pic>
      <xdr:nvPicPr>
        <xdr:cNvPr id="161" name="Picture 438836" hidden="1">
          <a:extLst>
            <a:ext uri="{FF2B5EF4-FFF2-40B4-BE49-F238E27FC236}">
              <a16:creationId xmlns:a16="http://schemas.microsoft.com/office/drawing/2014/main" id="{00000000-0008-0000-0000-0000A1000000}"/>
            </a:ext>
          </a:extLst>
        </xdr:cNvPr>
        <xdr:cNvPicPr/>
      </xdr:nvPicPr>
      <xdr:blipFill>
        <a:blip xmlns:r="http://schemas.openxmlformats.org/officeDocument/2006/relationships" r:embed="rId1"/>
        <a:stretch>
          <a:fillRect/>
        </a:stretch>
      </xdr:blipFill>
      <xdr:spPr>
        <a:xfrm>
          <a:off x="11765915" y="58359675"/>
          <a:ext cx="552450" cy="52387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62" name="Picture 438836" hidden="1">
          <a:extLst>
            <a:ext uri="{FF2B5EF4-FFF2-40B4-BE49-F238E27FC236}">
              <a16:creationId xmlns:a16="http://schemas.microsoft.com/office/drawing/2014/main" id="{00000000-0008-0000-0000-0000A2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63" name="Picture 438836" hidden="1">
          <a:extLst>
            <a:ext uri="{FF2B5EF4-FFF2-40B4-BE49-F238E27FC236}">
              <a16:creationId xmlns:a16="http://schemas.microsoft.com/office/drawing/2014/main" id="{00000000-0008-0000-0000-0000A3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164" name="Picture 438836" hidden="1">
          <a:extLst>
            <a:ext uri="{FF2B5EF4-FFF2-40B4-BE49-F238E27FC236}">
              <a16:creationId xmlns:a16="http://schemas.microsoft.com/office/drawing/2014/main" id="{00000000-0008-0000-0000-0000A4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8890</xdr:rowOff>
    </xdr:to>
    <xdr:pic>
      <xdr:nvPicPr>
        <xdr:cNvPr id="165" name="Picture 438836" hidden="1">
          <a:extLst>
            <a:ext uri="{FF2B5EF4-FFF2-40B4-BE49-F238E27FC236}">
              <a16:creationId xmlns:a16="http://schemas.microsoft.com/office/drawing/2014/main" id="{00000000-0008-0000-0000-0000A5000000}"/>
            </a:ext>
          </a:extLst>
        </xdr:cNvPr>
        <xdr:cNvPicPr/>
      </xdr:nvPicPr>
      <xdr:blipFill>
        <a:blip xmlns:r="http://schemas.openxmlformats.org/officeDocument/2006/relationships" r:embed="rId1"/>
        <a:stretch>
          <a:fillRect/>
        </a:stretch>
      </xdr:blipFill>
      <xdr:spPr>
        <a:xfrm>
          <a:off x="11765915" y="58359675"/>
          <a:ext cx="558800" cy="106299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66" name="Picture 438836" hidden="1">
          <a:extLst>
            <a:ext uri="{FF2B5EF4-FFF2-40B4-BE49-F238E27FC236}">
              <a16:creationId xmlns:a16="http://schemas.microsoft.com/office/drawing/2014/main" id="{00000000-0008-0000-0000-0000A6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67" name="Picture 438836" hidden="1">
          <a:extLst>
            <a:ext uri="{FF2B5EF4-FFF2-40B4-BE49-F238E27FC236}">
              <a16:creationId xmlns:a16="http://schemas.microsoft.com/office/drawing/2014/main" id="{00000000-0008-0000-0000-0000A7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523875</xdr:rowOff>
    </xdr:to>
    <xdr:pic>
      <xdr:nvPicPr>
        <xdr:cNvPr id="168" name="Picture 438836" hidden="1">
          <a:extLst>
            <a:ext uri="{FF2B5EF4-FFF2-40B4-BE49-F238E27FC236}">
              <a16:creationId xmlns:a16="http://schemas.microsoft.com/office/drawing/2014/main" id="{00000000-0008-0000-0000-0000A8000000}"/>
            </a:ext>
          </a:extLst>
        </xdr:cNvPr>
        <xdr:cNvPicPr/>
      </xdr:nvPicPr>
      <xdr:blipFill>
        <a:blip xmlns:r="http://schemas.openxmlformats.org/officeDocument/2006/relationships" r:embed="rId1"/>
        <a:stretch>
          <a:fillRect/>
        </a:stretch>
      </xdr:blipFill>
      <xdr:spPr>
        <a:xfrm>
          <a:off x="11765915" y="58359675"/>
          <a:ext cx="558800" cy="52387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69" name="Picture 438836" hidden="1">
          <a:extLst>
            <a:ext uri="{FF2B5EF4-FFF2-40B4-BE49-F238E27FC236}">
              <a16:creationId xmlns:a16="http://schemas.microsoft.com/office/drawing/2014/main" id="{00000000-0008-0000-0000-0000A9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70" name="Picture 438836" hidden="1">
          <a:extLst>
            <a:ext uri="{FF2B5EF4-FFF2-40B4-BE49-F238E27FC236}">
              <a16:creationId xmlns:a16="http://schemas.microsoft.com/office/drawing/2014/main" id="{00000000-0008-0000-0000-0000AA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530225</xdr:rowOff>
    </xdr:to>
    <xdr:pic>
      <xdr:nvPicPr>
        <xdr:cNvPr id="171" name="Picture 438836" hidden="1">
          <a:extLst>
            <a:ext uri="{FF2B5EF4-FFF2-40B4-BE49-F238E27FC236}">
              <a16:creationId xmlns:a16="http://schemas.microsoft.com/office/drawing/2014/main" id="{00000000-0008-0000-0000-0000AB000000}"/>
            </a:ext>
          </a:extLst>
        </xdr:cNvPr>
        <xdr:cNvPicPr/>
      </xdr:nvPicPr>
      <xdr:blipFill>
        <a:blip xmlns:r="http://schemas.openxmlformats.org/officeDocument/2006/relationships" r:embed="rId1"/>
        <a:stretch>
          <a:fillRect/>
        </a:stretch>
      </xdr:blipFill>
      <xdr:spPr>
        <a:xfrm>
          <a:off x="11765915" y="58359675"/>
          <a:ext cx="550545" cy="5302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72" name="Picture 438836" hidden="1">
          <a:extLst>
            <a:ext uri="{FF2B5EF4-FFF2-40B4-BE49-F238E27FC236}">
              <a16:creationId xmlns:a16="http://schemas.microsoft.com/office/drawing/2014/main" id="{00000000-0008-0000-0000-0000AC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73" name="Picture 438836" hidden="1">
          <a:extLst>
            <a:ext uri="{FF2B5EF4-FFF2-40B4-BE49-F238E27FC236}">
              <a16:creationId xmlns:a16="http://schemas.microsoft.com/office/drawing/2014/main" id="{00000000-0008-0000-0000-0000AD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174" name="Picture 438836" hidden="1">
          <a:extLst>
            <a:ext uri="{FF2B5EF4-FFF2-40B4-BE49-F238E27FC236}">
              <a16:creationId xmlns:a16="http://schemas.microsoft.com/office/drawing/2014/main" id="{00000000-0008-0000-0000-0000AE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8890</xdr:rowOff>
    </xdr:to>
    <xdr:pic>
      <xdr:nvPicPr>
        <xdr:cNvPr id="175" name="Picture 438836" hidden="1">
          <a:extLst>
            <a:ext uri="{FF2B5EF4-FFF2-40B4-BE49-F238E27FC236}">
              <a16:creationId xmlns:a16="http://schemas.microsoft.com/office/drawing/2014/main" id="{00000000-0008-0000-0000-0000AF000000}"/>
            </a:ext>
          </a:extLst>
        </xdr:cNvPr>
        <xdr:cNvPicPr/>
      </xdr:nvPicPr>
      <xdr:blipFill>
        <a:blip xmlns:r="http://schemas.openxmlformats.org/officeDocument/2006/relationships" r:embed="rId1"/>
        <a:stretch>
          <a:fillRect/>
        </a:stretch>
      </xdr:blipFill>
      <xdr:spPr>
        <a:xfrm>
          <a:off x="11765915" y="58359675"/>
          <a:ext cx="552450" cy="106299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76" name="Picture 438836" hidden="1">
          <a:extLst>
            <a:ext uri="{FF2B5EF4-FFF2-40B4-BE49-F238E27FC236}">
              <a16:creationId xmlns:a16="http://schemas.microsoft.com/office/drawing/2014/main" id="{00000000-0008-0000-0000-0000B0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77" name="Picture 438836" hidden="1">
          <a:extLst>
            <a:ext uri="{FF2B5EF4-FFF2-40B4-BE49-F238E27FC236}">
              <a16:creationId xmlns:a16="http://schemas.microsoft.com/office/drawing/2014/main" id="{00000000-0008-0000-0000-0000B1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523875</xdr:rowOff>
    </xdr:to>
    <xdr:pic>
      <xdr:nvPicPr>
        <xdr:cNvPr id="178" name="Picture 438836" hidden="1">
          <a:extLst>
            <a:ext uri="{FF2B5EF4-FFF2-40B4-BE49-F238E27FC236}">
              <a16:creationId xmlns:a16="http://schemas.microsoft.com/office/drawing/2014/main" id="{00000000-0008-0000-0000-0000B2000000}"/>
            </a:ext>
          </a:extLst>
        </xdr:cNvPr>
        <xdr:cNvPicPr/>
      </xdr:nvPicPr>
      <xdr:blipFill>
        <a:blip xmlns:r="http://schemas.openxmlformats.org/officeDocument/2006/relationships" r:embed="rId1"/>
        <a:stretch>
          <a:fillRect/>
        </a:stretch>
      </xdr:blipFill>
      <xdr:spPr>
        <a:xfrm>
          <a:off x="11765915" y="58359675"/>
          <a:ext cx="552450" cy="52387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79" name="Picture 438836" hidden="1">
          <a:extLst>
            <a:ext uri="{FF2B5EF4-FFF2-40B4-BE49-F238E27FC236}">
              <a16:creationId xmlns:a16="http://schemas.microsoft.com/office/drawing/2014/main" id="{00000000-0008-0000-0000-0000B3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80" name="Picture 438836" hidden="1">
          <a:extLst>
            <a:ext uri="{FF2B5EF4-FFF2-40B4-BE49-F238E27FC236}">
              <a16:creationId xmlns:a16="http://schemas.microsoft.com/office/drawing/2014/main" id="{00000000-0008-0000-0000-0000B4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181" name="Picture 438836" hidden="1">
          <a:extLst>
            <a:ext uri="{FF2B5EF4-FFF2-40B4-BE49-F238E27FC236}">
              <a16:creationId xmlns:a16="http://schemas.microsoft.com/office/drawing/2014/main" id="{00000000-0008-0000-0000-0000B5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8890</xdr:rowOff>
    </xdr:to>
    <xdr:pic>
      <xdr:nvPicPr>
        <xdr:cNvPr id="182" name="Picture 438836" hidden="1">
          <a:extLst>
            <a:ext uri="{FF2B5EF4-FFF2-40B4-BE49-F238E27FC236}">
              <a16:creationId xmlns:a16="http://schemas.microsoft.com/office/drawing/2014/main" id="{00000000-0008-0000-0000-0000B6000000}"/>
            </a:ext>
          </a:extLst>
        </xdr:cNvPr>
        <xdr:cNvPicPr/>
      </xdr:nvPicPr>
      <xdr:blipFill>
        <a:blip xmlns:r="http://schemas.openxmlformats.org/officeDocument/2006/relationships" r:embed="rId1"/>
        <a:stretch>
          <a:fillRect/>
        </a:stretch>
      </xdr:blipFill>
      <xdr:spPr>
        <a:xfrm>
          <a:off x="11765915" y="58359675"/>
          <a:ext cx="558800" cy="106299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83" name="Picture 438836" hidden="1">
          <a:extLst>
            <a:ext uri="{FF2B5EF4-FFF2-40B4-BE49-F238E27FC236}">
              <a16:creationId xmlns:a16="http://schemas.microsoft.com/office/drawing/2014/main" id="{00000000-0008-0000-0000-0000B7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84" name="Picture 438836" hidden="1">
          <a:extLst>
            <a:ext uri="{FF2B5EF4-FFF2-40B4-BE49-F238E27FC236}">
              <a16:creationId xmlns:a16="http://schemas.microsoft.com/office/drawing/2014/main" id="{00000000-0008-0000-0000-0000B8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523875</xdr:rowOff>
    </xdr:to>
    <xdr:pic>
      <xdr:nvPicPr>
        <xdr:cNvPr id="185" name="Picture 438836" hidden="1">
          <a:extLst>
            <a:ext uri="{FF2B5EF4-FFF2-40B4-BE49-F238E27FC236}">
              <a16:creationId xmlns:a16="http://schemas.microsoft.com/office/drawing/2014/main" id="{00000000-0008-0000-0000-0000B9000000}"/>
            </a:ext>
          </a:extLst>
        </xdr:cNvPr>
        <xdr:cNvPicPr/>
      </xdr:nvPicPr>
      <xdr:blipFill>
        <a:blip xmlns:r="http://schemas.openxmlformats.org/officeDocument/2006/relationships" r:embed="rId1"/>
        <a:stretch>
          <a:fillRect/>
        </a:stretch>
      </xdr:blipFill>
      <xdr:spPr>
        <a:xfrm>
          <a:off x="11765915" y="58359675"/>
          <a:ext cx="558800" cy="52387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86" name="Picture 438836" hidden="1">
          <a:extLst>
            <a:ext uri="{FF2B5EF4-FFF2-40B4-BE49-F238E27FC236}">
              <a16:creationId xmlns:a16="http://schemas.microsoft.com/office/drawing/2014/main" id="{00000000-0008-0000-0000-0000BA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187" name="Picture 438836" hidden="1">
          <a:extLst>
            <a:ext uri="{FF2B5EF4-FFF2-40B4-BE49-F238E27FC236}">
              <a16:creationId xmlns:a16="http://schemas.microsoft.com/office/drawing/2014/main" id="{00000000-0008-0000-0000-0000BB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530225</xdr:rowOff>
    </xdr:to>
    <xdr:pic>
      <xdr:nvPicPr>
        <xdr:cNvPr id="188" name="Picture 438836" hidden="1">
          <a:extLst>
            <a:ext uri="{FF2B5EF4-FFF2-40B4-BE49-F238E27FC236}">
              <a16:creationId xmlns:a16="http://schemas.microsoft.com/office/drawing/2014/main" id="{00000000-0008-0000-0000-0000BC000000}"/>
            </a:ext>
          </a:extLst>
        </xdr:cNvPr>
        <xdr:cNvPicPr/>
      </xdr:nvPicPr>
      <xdr:blipFill>
        <a:blip xmlns:r="http://schemas.openxmlformats.org/officeDocument/2006/relationships" r:embed="rId1"/>
        <a:stretch>
          <a:fillRect/>
        </a:stretch>
      </xdr:blipFill>
      <xdr:spPr>
        <a:xfrm>
          <a:off x="11765915" y="58359675"/>
          <a:ext cx="550545" cy="5302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89" name="Picture 438836" hidden="1">
          <a:extLst>
            <a:ext uri="{FF2B5EF4-FFF2-40B4-BE49-F238E27FC236}">
              <a16:creationId xmlns:a16="http://schemas.microsoft.com/office/drawing/2014/main" id="{00000000-0008-0000-0000-0000BD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90" name="Picture 438836" hidden="1">
          <a:extLst>
            <a:ext uri="{FF2B5EF4-FFF2-40B4-BE49-F238E27FC236}">
              <a16:creationId xmlns:a16="http://schemas.microsoft.com/office/drawing/2014/main" id="{00000000-0008-0000-0000-0000BE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63500</xdr:rowOff>
    </xdr:to>
    <xdr:pic>
      <xdr:nvPicPr>
        <xdr:cNvPr id="191" name="Picture 438836" hidden="1">
          <a:extLst>
            <a:ext uri="{FF2B5EF4-FFF2-40B4-BE49-F238E27FC236}">
              <a16:creationId xmlns:a16="http://schemas.microsoft.com/office/drawing/2014/main" id="{00000000-0008-0000-0000-0000BF000000}"/>
            </a:ext>
          </a:extLst>
        </xdr:cNvPr>
        <xdr:cNvPicPr/>
      </xdr:nvPicPr>
      <xdr:blipFill>
        <a:blip xmlns:r="http://schemas.openxmlformats.org/officeDocument/2006/relationships" r:embed="rId1"/>
        <a:stretch>
          <a:fillRect/>
        </a:stretch>
      </xdr:blipFill>
      <xdr:spPr>
        <a:xfrm>
          <a:off x="11765915" y="58359675"/>
          <a:ext cx="552450" cy="111760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8890</xdr:rowOff>
    </xdr:to>
    <xdr:pic>
      <xdr:nvPicPr>
        <xdr:cNvPr id="192" name="Picture 438836" hidden="1">
          <a:extLst>
            <a:ext uri="{FF2B5EF4-FFF2-40B4-BE49-F238E27FC236}">
              <a16:creationId xmlns:a16="http://schemas.microsoft.com/office/drawing/2014/main" id="{00000000-0008-0000-0000-0000C0000000}"/>
            </a:ext>
          </a:extLst>
        </xdr:cNvPr>
        <xdr:cNvPicPr/>
      </xdr:nvPicPr>
      <xdr:blipFill>
        <a:blip xmlns:r="http://schemas.openxmlformats.org/officeDocument/2006/relationships" r:embed="rId1"/>
        <a:stretch>
          <a:fillRect/>
        </a:stretch>
      </xdr:blipFill>
      <xdr:spPr>
        <a:xfrm>
          <a:off x="11765915" y="58359675"/>
          <a:ext cx="552450" cy="106299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955040</xdr:rowOff>
    </xdr:to>
    <xdr:pic>
      <xdr:nvPicPr>
        <xdr:cNvPr id="193" name="Picture 438836" hidden="1">
          <a:extLst>
            <a:ext uri="{FF2B5EF4-FFF2-40B4-BE49-F238E27FC236}">
              <a16:creationId xmlns:a16="http://schemas.microsoft.com/office/drawing/2014/main" id="{00000000-0008-0000-0000-0000C1000000}"/>
            </a:ext>
          </a:extLst>
        </xdr:cNvPr>
        <xdr:cNvPicPr/>
      </xdr:nvPicPr>
      <xdr:blipFill>
        <a:blip xmlns:r="http://schemas.openxmlformats.org/officeDocument/2006/relationships" r:embed="rId1"/>
        <a:stretch>
          <a:fillRect/>
        </a:stretch>
      </xdr:blipFill>
      <xdr:spPr>
        <a:xfrm>
          <a:off x="11765915" y="58359675"/>
          <a:ext cx="552450" cy="95504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899160</xdr:rowOff>
    </xdr:to>
    <xdr:pic>
      <xdr:nvPicPr>
        <xdr:cNvPr id="194" name="Picture 438836" hidden="1">
          <a:extLst>
            <a:ext uri="{FF2B5EF4-FFF2-40B4-BE49-F238E27FC236}">
              <a16:creationId xmlns:a16="http://schemas.microsoft.com/office/drawing/2014/main" id="{00000000-0008-0000-0000-0000C2000000}"/>
            </a:ext>
          </a:extLst>
        </xdr:cNvPr>
        <xdr:cNvPicPr/>
      </xdr:nvPicPr>
      <xdr:blipFill>
        <a:blip xmlns:r="http://schemas.openxmlformats.org/officeDocument/2006/relationships" r:embed="rId1"/>
        <a:stretch>
          <a:fillRect/>
        </a:stretch>
      </xdr:blipFill>
      <xdr:spPr>
        <a:xfrm>
          <a:off x="11765915" y="58359675"/>
          <a:ext cx="552450" cy="8991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523875</xdr:rowOff>
    </xdr:to>
    <xdr:pic>
      <xdr:nvPicPr>
        <xdr:cNvPr id="195" name="Picture 438836" hidden="1">
          <a:extLst>
            <a:ext uri="{FF2B5EF4-FFF2-40B4-BE49-F238E27FC236}">
              <a16:creationId xmlns:a16="http://schemas.microsoft.com/office/drawing/2014/main" id="{00000000-0008-0000-0000-0000C3000000}"/>
            </a:ext>
          </a:extLst>
        </xdr:cNvPr>
        <xdr:cNvPicPr/>
      </xdr:nvPicPr>
      <xdr:blipFill>
        <a:blip xmlns:r="http://schemas.openxmlformats.org/officeDocument/2006/relationships" r:embed="rId1"/>
        <a:stretch>
          <a:fillRect/>
        </a:stretch>
      </xdr:blipFill>
      <xdr:spPr>
        <a:xfrm>
          <a:off x="11765915" y="58359675"/>
          <a:ext cx="552450" cy="52387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196" name="Picture 438836" hidden="1">
          <a:extLst>
            <a:ext uri="{FF2B5EF4-FFF2-40B4-BE49-F238E27FC236}">
              <a16:creationId xmlns:a16="http://schemas.microsoft.com/office/drawing/2014/main" id="{00000000-0008-0000-0000-0000C4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197" name="Picture 438836" hidden="1">
          <a:extLst>
            <a:ext uri="{FF2B5EF4-FFF2-40B4-BE49-F238E27FC236}">
              <a16:creationId xmlns:a16="http://schemas.microsoft.com/office/drawing/2014/main" id="{00000000-0008-0000-0000-0000C5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63500</xdr:rowOff>
    </xdr:to>
    <xdr:pic>
      <xdr:nvPicPr>
        <xdr:cNvPr id="198" name="Picture 438836" hidden="1">
          <a:extLst>
            <a:ext uri="{FF2B5EF4-FFF2-40B4-BE49-F238E27FC236}">
              <a16:creationId xmlns:a16="http://schemas.microsoft.com/office/drawing/2014/main" id="{00000000-0008-0000-0000-0000C6000000}"/>
            </a:ext>
          </a:extLst>
        </xdr:cNvPr>
        <xdr:cNvPicPr/>
      </xdr:nvPicPr>
      <xdr:blipFill>
        <a:blip xmlns:r="http://schemas.openxmlformats.org/officeDocument/2006/relationships" r:embed="rId1"/>
        <a:stretch>
          <a:fillRect/>
        </a:stretch>
      </xdr:blipFill>
      <xdr:spPr>
        <a:xfrm>
          <a:off x="11765915" y="58359675"/>
          <a:ext cx="558800" cy="111760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8890</xdr:rowOff>
    </xdr:to>
    <xdr:pic>
      <xdr:nvPicPr>
        <xdr:cNvPr id="199" name="Picture 438836" hidden="1">
          <a:extLst>
            <a:ext uri="{FF2B5EF4-FFF2-40B4-BE49-F238E27FC236}">
              <a16:creationId xmlns:a16="http://schemas.microsoft.com/office/drawing/2014/main" id="{00000000-0008-0000-0000-0000C7000000}"/>
            </a:ext>
          </a:extLst>
        </xdr:cNvPr>
        <xdr:cNvPicPr/>
      </xdr:nvPicPr>
      <xdr:blipFill>
        <a:blip xmlns:r="http://schemas.openxmlformats.org/officeDocument/2006/relationships" r:embed="rId1"/>
        <a:stretch>
          <a:fillRect/>
        </a:stretch>
      </xdr:blipFill>
      <xdr:spPr>
        <a:xfrm>
          <a:off x="11765915" y="58359675"/>
          <a:ext cx="558800" cy="106299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955040</xdr:rowOff>
    </xdr:to>
    <xdr:pic>
      <xdr:nvPicPr>
        <xdr:cNvPr id="200" name="Picture 438836" hidden="1">
          <a:extLst>
            <a:ext uri="{FF2B5EF4-FFF2-40B4-BE49-F238E27FC236}">
              <a16:creationId xmlns:a16="http://schemas.microsoft.com/office/drawing/2014/main" id="{00000000-0008-0000-0000-0000C8000000}"/>
            </a:ext>
          </a:extLst>
        </xdr:cNvPr>
        <xdr:cNvPicPr/>
      </xdr:nvPicPr>
      <xdr:blipFill>
        <a:blip xmlns:r="http://schemas.openxmlformats.org/officeDocument/2006/relationships" r:embed="rId1"/>
        <a:stretch>
          <a:fillRect/>
        </a:stretch>
      </xdr:blipFill>
      <xdr:spPr>
        <a:xfrm>
          <a:off x="11765915" y="58359675"/>
          <a:ext cx="558800" cy="95504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899160</xdr:rowOff>
    </xdr:to>
    <xdr:pic>
      <xdr:nvPicPr>
        <xdr:cNvPr id="201" name="Picture 438836" hidden="1">
          <a:extLst>
            <a:ext uri="{FF2B5EF4-FFF2-40B4-BE49-F238E27FC236}">
              <a16:creationId xmlns:a16="http://schemas.microsoft.com/office/drawing/2014/main" id="{00000000-0008-0000-0000-0000C9000000}"/>
            </a:ext>
          </a:extLst>
        </xdr:cNvPr>
        <xdr:cNvPicPr/>
      </xdr:nvPicPr>
      <xdr:blipFill>
        <a:blip xmlns:r="http://schemas.openxmlformats.org/officeDocument/2006/relationships" r:embed="rId1"/>
        <a:stretch>
          <a:fillRect/>
        </a:stretch>
      </xdr:blipFill>
      <xdr:spPr>
        <a:xfrm>
          <a:off x="11765915" y="58359675"/>
          <a:ext cx="558800" cy="89916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523875</xdr:rowOff>
    </xdr:to>
    <xdr:pic>
      <xdr:nvPicPr>
        <xdr:cNvPr id="202" name="Picture 438836" hidden="1">
          <a:extLst>
            <a:ext uri="{FF2B5EF4-FFF2-40B4-BE49-F238E27FC236}">
              <a16:creationId xmlns:a16="http://schemas.microsoft.com/office/drawing/2014/main" id="{00000000-0008-0000-0000-0000CA000000}"/>
            </a:ext>
          </a:extLst>
        </xdr:cNvPr>
        <xdr:cNvPicPr/>
      </xdr:nvPicPr>
      <xdr:blipFill>
        <a:blip xmlns:r="http://schemas.openxmlformats.org/officeDocument/2006/relationships" r:embed="rId1"/>
        <a:stretch>
          <a:fillRect/>
        </a:stretch>
      </xdr:blipFill>
      <xdr:spPr>
        <a:xfrm>
          <a:off x="11765915" y="58359675"/>
          <a:ext cx="558800" cy="52387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203" name="Picture 438836" hidden="1">
          <a:extLst>
            <a:ext uri="{FF2B5EF4-FFF2-40B4-BE49-F238E27FC236}">
              <a16:creationId xmlns:a16="http://schemas.microsoft.com/office/drawing/2014/main" id="{00000000-0008-0000-0000-0000CB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905510</xdr:rowOff>
    </xdr:to>
    <xdr:pic>
      <xdr:nvPicPr>
        <xdr:cNvPr id="204" name="Picture 438836" hidden="1">
          <a:extLst>
            <a:ext uri="{FF2B5EF4-FFF2-40B4-BE49-F238E27FC236}">
              <a16:creationId xmlns:a16="http://schemas.microsoft.com/office/drawing/2014/main" id="{00000000-0008-0000-0000-0000CC000000}"/>
            </a:ext>
          </a:extLst>
        </xdr:cNvPr>
        <xdr:cNvPicPr/>
      </xdr:nvPicPr>
      <xdr:blipFill>
        <a:blip xmlns:r="http://schemas.openxmlformats.org/officeDocument/2006/relationships" r:embed="rId1"/>
        <a:stretch>
          <a:fillRect/>
        </a:stretch>
      </xdr:blipFill>
      <xdr:spPr>
        <a:xfrm>
          <a:off x="11765915" y="58359675"/>
          <a:ext cx="550545" cy="90551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530225</xdr:rowOff>
    </xdr:to>
    <xdr:pic>
      <xdr:nvPicPr>
        <xdr:cNvPr id="205" name="Picture 438836" hidden="1">
          <a:extLst>
            <a:ext uri="{FF2B5EF4-FFF2-40B4-BE49-F238E27FC236}">
              <a16:creationId xmlns:a16="http://schemas.microsoft.com/office/drawing/2014/main" id="{00000000-0008-0000-0000-0000CD000000}"/>
            </a:ext>
          </a:extLst>
        </xdr:cNvPr>
        <xdr:cNvPicPr/>
      </xdr:nvPicPr>
      <xdr:blipFill>
        <a:blip xmlns:r="http://schemas.openxmlformats.org/officeDocument/2006/relationships" r:embed="rId1"/>
        <a:stretch>
          <a:fillRect/>
        </a:stretch>
      </xdr:blipFill>
      <xdr:spPr>
        <a:xfrm>
          <a:off x="11765915" y="58359675"/>
          <a:ext cx="550545" cy="5302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06" name="Picture 438836" hidden="1">
          <a:extLst>
            <a:ext uri="{FF2B5EF4-FFF2-40B4-BE49-F238E27FC236}">
              <a16:creationId xmlns:a16="http://schemas.microsoft.com/office/drawing/2014/main" id="{00000000-0008-0000-0000-0000CE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07" name="Picture 438836" hidden="1">
          <a:extLst>
            <a:ext uri="{FF2B5EF4-FFF2-40B4-BE49-F238E27FC236}">
              <a16:creationId xmlns:a16="http://schemas.microsoft.com/office/drawing/2014/main" id="{00000000-0008-0000-0000-0000CF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65405</xdr:rowOff>
    </xdr:to>
    <xdr:pic>
      <xdr:nvPicPr>
        <xdr:cNvPr id="208" name="Picture 438836" hidden="1">
          <a:extLst>
            <a:ext uri="{FF2B5EF4-FFF2-40B4-BE49-F238E27FC236}">
              <a16:creationId xmlns:a16="http://schemas.microsoft.com/office/drawing/2014/main" id="{00000000-0008-0000-0000-0000D0000000}"/>
            </a:ext>
          </a:extLst>
        </xdr:cNvPr>
        <xdr:cNvPicPr/>
      </xdr:nvPicPr>
      <xdr:blipFill>
        <a:blip xmlns:r="http://schemas.openxmlformats.org/officeDocument/2006/relationships" r:embed="rId1"/>
        <a:stretch>
          <a:fillRect/>
        </a:stretch>
      </xdr:blipFill>
      <xdr:spPr>
        <a:xfrm>
          <a:off x="11765915" y="58359675"/>
          <a:ext cx="552450" cy="11195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9525</xdr:rowOff>
    </xdr:to>
    <xdr:pic>
      <xdr:nvPicPr>
        <xdr:cNvPr id="209" name="Picture 438836" hidden="1">
          <a:extLst>
            <a:ext uri="{FF2B5EF4-FFF2-40B4-BE49-F238E27FC236}">
              <a16:creationId xmlns:a16="http://schemas.microsoft.com/office/drawing/2014/main" id="{00000000-0008-0000-0000-0000D1000000}"/>
            </a:ext>
          </a:extLst>
        </xdr:cNvPr>
        <xdr:cNvPicPr/>
      </xdr:nvPicPr>
      <xdr:blipFill>
        <a:blip xmlns:r="http://schemas.openxmlformats.org/officeDocument/2006/relationships" r:embed="rId1"/>
        <a:stretch>
          <a:fillRect/>
        </a:stretch>
      </xdr:blipFill>
      <xdr:spPr>
        <a:xfrm>
          <a:off x="11765915" y="58359675"/>
          <a:ext cx="552450" cy="10636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10" name="Picture 438836" hidden="1">
          <a:extLst>
            <a:ext uri="{FF2B5EF4-FFF2-40B4-BE49-F238E27FC236}">
              <a16:creationId xmlns:a16="http://schemas.microsoft.com/office/drawing/2014/main" id="{00000000-0008-0000-0000-0000D2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11" name="Picture 438836" hidden="1">
          <a:extLst>
            <a:ext uri="{FF2B5EF4-FFF2-40B4-BE49-F238E27FC236}">
              <a16:creationId xmlns:a16="http://schemas.microsoft.com/office/drawing/2014/main" id="{00000000-0008-0000-0000-0000D3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525780</xdr:rowOff>
    </xdr:to>
    <xdr:pic>
      <xdr:nvPicPr>
        <xdr:cNvPr id="212" name="Picture 438836" hidden="1">
          <a:extLst>
            <a:ext uri="{FF2B5EF4-FFF2-40B4-BE49-F238E27FC236}">
              <a16:creationId xmlns:a16="http://schemas.microsoft.com/office/drawing/2014/main" id="{00000000-0008-0000-0000-0000D4000000}"/>
            </a:ext>
          </a:extLst>
        </xdr:cNvPr>
        <xdr:cNvPicPr/>
      </xdr:nvPicPr>
      <xdr:blipFill>
        <a:blip xmlns:r="http://schemas.openxmlformats.org/officeDocument/2006/relationships" r:embed="rId1"/>
        <a:stretch>
          <a:fillRect/>
        </a:stretch>
      </xdr:blipFill>
      <xdr:spPr>
        <a:xfrm>
          <a:off x="11765915" y="58359675"/>
          <a:ext cx="552450" cy="5257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13" name="Picture 438836" hidden="1">
          <a:extLst>
            <a:ext uri="{FF2B5EF4-FFF2-40B4-BE49-F238E27FC236}">
              <a16:creationId xmlns:a16="http://schemas.microsoft.com/office/drawing/2014/main" id="{00000000-0008-0000-0000-0000D5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14" name="Picture 438836" hidden="1">
          <a:extLst>
            <a:ext uri="{FF2B5EF4-FFF2-40B4-BE49-F238E27FC236}">
              <a16:creationId xmlns:a16="http://schemas.microsoft.com/office/drawing/2014/main" id="{00000000-0008-0000-0000-0000D6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65405</xdr:rowOff>
    </xdr:to>
    <xdr:pic>
      <xdr:nvPicPr>
        <xdr:cNvPr id="215" name="Picture 438836" hidden="1">
          <a:extLst>
            <a:ext uri="{FF2B5EF4-FFF2-40B4-BE49-F238E27FC236}">
              <a16:creationId xmlns:a16="http://schemas.microsoft.com/office/drawing/2014/main" id="{00000000-0008-0000-0000-0000D7000000}"/>
            </a:ext>
          </a:extLst>
        </xdr:cNvPr>
        <xdr:cNvPicPr/>
      </xdr:nvPicPr>
      <xdr:blipFill>
        <a:blip xmlns:r="http://schemas.openxmlformats.org/officeDocument/2006/relationships" r:embed="rId1"/>
        <a:stretch>
          <a:fillRect/>
        </a:stretch>
      </xdr:blipFill>
      <xdr:spPr>
        <a:xfrm>
          <a:off x="11765915" y="58359675"/>
          <a:ext cx="558800" cy="11195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9525</xdr:rowOff>
    </xdr:to>
    <xdr:pic>
      <xdr:nvPicPr>
        <xdr:cNvPr id="216" name="Picture 438836" hidden="1">
          <a:extLst>
            <a:ext uri="{FF2B5EF4-FFF2-40B4-BE49-F238E27FC236}">
              <a16:creationId xmlns:a16="http://schemas.microsoft.com/office/drawing/2014/main" id="{00000000-0008-0000-0000-0000D8000000}"/>
            </a:ext>
          </a:extLst>
        </xdr:cNvPr>
        <xdr:cNvPicPr/>
      </xdr:nvPicPr>
      <xdr:blipFill>
        <a:blip xmlns:r="http://schemas.openxmlformats.org/officeDocument/2006/relationships" r:embed="rId1"/>
        <a:stretch>
          <a:fillRect/>
        </a:stretch>
      </xdr:blipFill>
      <xdr:spPr>
        <a:xfrm>
          <a:off x="11765915" y="58359675"/>
          <a:ext cx="558800" cy="10636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17" name="Picture 438836" hidden="1">
          <a:extLst>
            <a:ext uri="{FF2B5EF4-FFF2-40B4-BE49-F238E27FC236}">
              <a16:creationId xmlns:a16="http://schemas.microsoft.com/office/drawing/2014/main" id="{00000000-0008-0000-0000-0000D9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18" name="Picture 438836" hidden="1">
          <a:extLst>
            <a:ext uri="{FF2B5EF4-FFF2-40B4-BE49-F238E27FC236}">
              <a16:creationId xmlns:a16="http://schemas.microsoft.com/office/drawing/2014/main" id="{00000000-0008-0000-0000-0000DA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525780</xdr:rowOff>
    </xdr:to>
    <xdr:pic>
      <xdr:nvPicPr>
        <xdr:cNvPr id="219" name="Picture 438836" hidden="1">
          <a:extLst>
            <a:ext uri="{FF2B5EF4-FFF2-40B4-BE49-F238E27FC236}">
              <a16:creationId xmlns:a16="http://schemas.microsoft.com/office/drawing/2014/main" id="{00000000-0008-0000-0000-0000DB000000}"/>
            </a:ext>
          </a:extLst>
        </xdr:cNvPr>
        <xdr:cNvPicPr/>
      </xdr:nvPicPr>
      <xdr:blipFill>
        <a:blip xmlns:r="http://schemas.openxmlformats.org/officeDocument/2006/relationships" r:embed="rId1"/>
        <a:stretch>
          <a:fillRect/>
        </a:stretch>
      </xdr:blipFill>
      <xdr:spPr>
        <a:xfrm>
          <a:off x="11765915" y="58359675"/>
          <a:ext cx="558800" cy="5257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20" name="Picture 438836" hidden="1">
          <a:extLst>
            <a:ext uri="{FF2B5EF4-FFF2-40B4-BE49-F238E27FC236}">
              <a16:creationId xmlns:a16="http://schemas.microsoft.com/office/drawing/2014/main" id="{00000000-0008-0000-0000-0000DC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21" name="Picture 438836" hidden="1">
          <a:extLst>
            <a:ext uri="{FF2B5EF4-FFF2-40B4-BE49-F238E27FC236}">
              <a16:creationId xmlns:a16="http://schemas.microsoft.com/office/drawing/2014/main" id="{00000000-0008-0000-0000-0000DD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530860</xdr:rowOff>
    </xdr:to>
    <xdr:pic>
      <xdr:nvPicPr>
        <xdr:cNvPr id="222" name="Picture 438836" hidden="1">
          <a:extLst>
            <a:ext uri="{FF2B5EF4-FFF2-40B4-BE49-F238E27FC236}">
              <a16:creationId xmlns:a16="http://schemas.microsoft.com/office/drawing/2014/main" id="{00000000-0008-0000-0000-0000DE000000}"/>
            </a:ext>
          </a:extLst>
        </xdr:cNvPr>
        <xdr:cNvPicPr/>
      </xdr:nvPicPr>
      <xdr:blipFill>
        <a:blip xmlns:r="http://schemas.openxmlformats.org/officeDocument/2006/relationships" r:embed="rId1"/>
        <a:stretch>
          <a:fillRect/>
        </a:stretch>
      </xdr:blipFill>
      <xdr:spPr>
        <a:xfrm>
          <a:off x="11765915" y="58359675"/>
          <a:ext cx="550545" cy="5308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23" name="Picture 438836" hidden="1">
          <a:extLst>
            <a:ext uri="{FF2B5EF4-FFF2-40B4-BE49-F238E27FC236}">
              <a16:creationId xmlns:a16="http://schemas.microsoft.com/office/drawing/2014/main" id="{00000000-0008-0000-0000-0000DF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24" name="Picture 438836" hidden="1">
          <a:extLst>
            <a:ext uri="{FF2B5EF4-FFF2-40B4-BE49-F238E27FC236}">
              <a16:creationId xmlns:a16="http://schemas.microsoft.com/office/drawing/2014/main" id="{00000000-0008-0000-0000-0000E0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65405</xdr:rowOff>
    </xdr:to>
    <xdr:pic>
      <xdr:nvPicPr>
        <xdr:cNvPr id="225" name="Picture 438836" hidden="1">
          <a:extLst>
            <a:ext uri="{FF2B5EF4-FFF2-40B4-BE49-F238E27FC236}">
              <a16:creationId xmlns:a16="http://schemas.microsoft.com/office/drawing/2014/main" id="{00000000-0008-0000-0000-0000E1000000}"/>
            </a:ext>
          </a:extLst>
        </xdr:cNvPr>
        <xdr:cNvPicPr/>
      </xdr:nvPicPr>
      <xdr:blipFill>
        <a:blip xmlns:r="http://schemas.openxmlformats.org/officeDocument/2006/relationships" r:embed="rId1"/>
        <a:stretch>
          <a:fillRect/>
        </a:stretch>
      </xdr:blipFill>
      <xdr:spPr>
        <a:xfrm>
          <a:off x="11765915" y="58359675"/>
          <a:ext cx="552450" cy="11195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9525</xdr:rowOff>
    </xdr:to>
    <xdr:pic>
      <xdr:nvPicPr>
        <xdr:cNvPr id="226" name="Picture 438836" hidden="1">
          <a:extLst>
            <a:ext uri="{FF2B5EF4-FFF2-40B4-BE49-F238E27FC236}">
              <a16:creationId xmlns:a16="http://schemas.microsoft.com/office/drawing/2014/main" id="{00000000-0008-0000-0000-0000E2000000}"/>
            </a:ext>
          </a:extLst>
        </xdr:cNvPr>
        <xdr:cNvPicPr/>
      </xdr:nvPicPr>
      <xdr:blipFill>
        <a:blip xmlns:r="http://schemas.openxmlformats.org/officeDocument/2006/relationships" r:embed="rId1"/>
        <a:stretch>
          <a:fillRect/>
        </a:stretch>
      </xdr:blipFill>
      <xdr:spPr>
        <a:xfrm>
          <a:off x="11765915" y="58359675"/>
          <a:ext cx="552450" cy="10636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27" name="Picture 438836" hidden="1">
          <a:extLst>
            <a:ext uri="{FF2B5EF4-FFF2-40B4-BE49-F238E27FC236}">
              <a16:creationId xmlns:a16="http://schemas.microsoft.com/office/drawing/2014/main" id="{00000000-0008-0000-0000-0000E3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28" name="Picture 438836" hidden="1">
          <a:extLst>
            <a:ext uri="{FF2B5EF4-FFF2-40B4-BE49-F238E27FC236}">
              <a16:creationId xmlns:a16="http://schemas.microsoft.com/office/drawing/2014/main" id="{00000000-0008-0000-0000-0000E4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525780</xdr:rowOff>
    </xdr:to>
    <xdr:pic>
      <xdr:nvPicPr>
        <xdr:cNvPr id="229" name="Picture 438836" hidden="1">
          <a:extLst>
            <a:ext uri="{FF2B5EF4-FFF2-40B4-BE49-F238E27FC236}">
              <a16:creationId xmlns:a16="http://schemas.microsoft.com/office/drawing/2014/main" id="{00000000-0008-0000-0000-0000E5000000}"/>
            </a:ext>
          </a:extLst>
        </xdr:cNvPr>
        <xdr:cNvPicPr/>
      </xdr:nvPicPr>
      <xdr:blipFill>
        <a:blip xmlns:r="http://schemas.openxmlformats.org/officeDocument/2006/relationships" r:embed="rId1"/>
        <a:stretch>
          <a:fillRect/>
        </a:stretch>
      </xdr:blipFill>
      <xdr:spPr>
        <a:xfrm>
          <a:off x="11765915" y="58359675"/>
          <a:ext cx="552450" cy="5257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30" name="Picture 438836" hidden="1">
          <a:extLst>
            <a:ext uri="{FF2B5EF4-FFF2-40B4-BE49-F238E27FC236}">
              <a16:creationId xmlns:a16="http://schemas.microsoft.com/office/drawing/2014/main" id="{00000000-0008-0000-0000-0000E6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31" name="Picture 438836" hidden="1">
          <a:extLst>
            <a:ext uri="{FF2B5EF4-FFF2-40B4-BE49-F238E27FC236}">
              <a16:creationId xmlns:a16="http://schemas.microsoft.com/office/drawing/2014/main" id="{00000000-0008-0000-0000-0000E7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65405</xdr:rowOff>
    </xdr:to>
    <xdr:pic>
      <xdr:nvPicPr>
        <xdr:cNvPr id="232" name="Picture 438836" hidden="1">
          <a:extLst>
            <a:ext uri="{FF2B5EF4-FFF2-40B4-BE49-F238E27FC236}">
              <a16:creationId xmlns:a16="http://schemas.microsoft.com/office/drawing/2014/main" id="{00000000-0008-0000-0000-0000E8000000}"/>
            </a:ext>
          </a:extLst>
        </xdr:cNvPr>
        <xdr:cNvPicPr/>
      </xdr:nvPicPr>
      <xdr:blipFill>
        <a:blip xmlns:r="http://schemas.openxmlformats.org/officeDocument/2006/relationships" r:embed="rId1"/>
        <a:stretch>
          <a:fillRect/>
        </a:stretch>
      </xdr:blipFill>
      <xdr:spPr>
        <a:xfrm>
          <a:off x="11765915" y="58359675"/>
          <a:ext cx="558800" cy="11195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9525</xdr:rowOff>
    </xdr:to>
    <xdr:pic>
      <xdr:nvPicPr>
        <xdr:cNvPr id="233" name="Picture 438836" hidden="1">
          <a:extLst>
            <a:ext uri="{FF2B5EF4-FFF2-40B4-BE49-F238E27FC236}">
              <a16:creationId xmlns:a16="http://schemas.microsoft.com/office/drawing/2014/main" id="{00000000-0008-0000-0000-0000E9000000}"/>
            </a:ext>
          </a:extLst>
        </xdr:cNvPr>
        <xdr:cNvPicPr/>
      </xdr:nvPicPr>
      <xdr:blipFill>
        <a:blip xmlns:r="http://schemas.openxmlformats.org/officeDocument/2006/relationships" r:embed="rId1"/>
        <a:stretch>
          <a:fillRect/>
        </a:stretch>
      </xdr:blipFill>
      <xdr:spPr>
        <a:xfrm>
          <a:off x="11765915" y="58359675"/>
          <a:ext cx="558800" cy="10636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34" name="Picture 438836" hidden="1">
          <a:extLst>
            <a:ext uri="{FF2B5EF4-FFF2-40B4-BE49-F238E27FC236}">
              <a16:creationId xmlns:a16="http://schemas.microsoft.com/office/drawing/2014/main" id="{00000000-0008-0000-0000-0000EA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35" name="Picture 438836" hidden="1">
          <a:extLst>
            <a:ext uri="{FF2B5EF4-FFF2-40B4-BE49-F238E27FC236}">
              <a16:creationId xmlns:a16="http://schemas.microsoft.com/office/drawing/2014/main" id="{00000000-0008-0000-0000-0000EB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525780</xdr:rowOff>
    </xdr:to>
    <xdr:pic>
      <xdr:nvPicPr>
        <xdr:cNvPr id="236" name="Picture 438836" hidden="1">
          <a:extLst>
            <a:ext uri="{FF2B5EF4-FFF2-40B4-BE49-F238E27FC236}">
              <a16:creationId xmlns:a16="http://schemas.microsoft.com/office/drawing/2014/main" id="{00000000-0008-0000-0000-0000EC000000}"/>
            </a:ext>
          </a:extLst>
        </xdr:cNvPr>
        <xdr:cNvPicPr/>
      </xdr:nvPicPr>
      <xdr:blipFill>
        <a:blip xmlns:r="http://schemas.openxmlformats.org/officeDocument/2006/relationships" r:embed="rId1"/>
        <a:stretch>
          <a:fillRect/>
        </a:stretch>
      </xdr:blipFill>
      <xdr:spPr>
        <a:xfrm>
          <a:off x="11765915" y="58359675"/>
          <a:ext cx="558800" cy="5257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37" name="Picture 438836" hidden="1">
          <a:extLst>
            <a:ext uri="{FF2B5EF4-FFF2-40B4-BE49-F238E27FC236}">
              <a16:creationId xmlns:a16="http://schemas.microsoft.com/office/drawing/2014/main" id="{00000000-0008-0000-0000-0000ED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38" name="Picture 438836" hidden="1">
          <a:extLst>
            <a:ext uri="{FF2B5EF4-FFF2-40B4-BE49-F238E27FC236}">
              <a16:creationId xmlns:a16="http://schemas.microsoft.com/office/drawing/2014/main" id="{00000000-0008-0000-0000-0000EE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530860</xdr:rowOff>
    </xdr:to>
    <xdr:pic>
      <xdr:nvPicPr>
        <xdr:cNvPr id="239" name="Picture 438836" hidden="1">
          <a:extLst>
            <a:ext uri="{FF2B5EF4-FFF2-40B4-BE49-F238E27FC236}">
              <a16:creationId xmlns:a16="http://schemas.microsoft.com/office/drawing/2014/main" id="{00000000-0008-0000-0000-0000EF000000}"/>
            </a:ext>
          </a:extLst>
        </xdr:cNvPr>
        <xdr:cNvPicPr/>
      </xdr:nvPicPr>
      <xdr:blipFill>
        <a:blip xmlns:r="http://schemas.openxmlformats.org/officeDocument/2006/relationships" r:embed="rId1"/>
        <a:stretch>
          <a:fillRect/>
        </a:stretch>
      </xdr:blipFill>
      <xdr:spPr>
        <a:xfrm>
          <a:off x="11765915" y="58359675"/>
          <a:ext cx="550545" cy="5308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40" name="Picture 438836" hidden="1">
          <a:extLst>
            <a:ext uri="{FF2B5EF4-FFF2-40B4-BE49-F238E27FC236}">
              <a16:creationId xmlns:a16="http://schemas.microsoft.com/office/drawing/2014/main" id="{00000000-0008-0000-0000-0000F0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41" name="Picture 438836" hidden="1">
          <a:extLst>
            <a:ext uri="{FF2B5EF4-FFF2-40B4-BE49-F238E27FC236}">
              <a16:creationId xmlns:a16="http://schemas.microsoft.com/office/drawing/2014/main" id="{00000000-0008-0000-0000-0000F1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65405</xdr:rowOff>
    </xdr:to>
    <xdr:pic>
      <xdr:nvPicPr>
        <xdr:cNvPr id="242" name="Picture 438836" hidden="1">
          <a:extLst>
            <a:ext uri="{FF2B5EF4-FFF2-40B4-BE49-F238E27FC236}">
              <a16:creationId xmlns:a16="http://schemas.microsoft.com/office/drawing/2014/main" id="{00000000-0008-0000-0000-0000F2000000}"/>
            </a:ext>
          </a:extLst>
        </xdr:cNvPr>
        <xdr:cNvPicPr/>
      </xdr:nvPicPr>
      <xdr:blipFill>
        <a:blip xmlns:r="http://schemas.openxmlformats.org/officeDocument/2006/relationships" r:embed="rId1"/>
        <a:stretch>
          <a:fillRect/>
        </a:stretch>
      </xdr:blipFill>
      <xdr:spPr>
        <a:xfrm>
          <a:off x="11765915" y="58359675"/>
          <a:ext cx="552450" cy="11195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9525</xdr:rowOff>
    </xdr:to>
    <xdr:pic>
      <xdr:nvPicPr>
        <xdr:cNvPr id="243" name="Picture 438836" hidden="1">
          <a:extLst>
            <a:ext uri="{FF2B5EF4-FFF2-40B4-BE49-F238E27FC236}">
              <a16:creationId xmlns:a16="http://schemas.microsoft.com/office/drawing/2014/main" id="{00000000-0008-0000-0000-0000F3000000}"/>
            </a:ext>
          </a:extLst>
        </xdr:cNvPr>
        <xdr:cNvPicPr/>
      </xdr:nvPicPr>
      <xdr:blipFill>
        <a:blip xmlns:r="http://schemas.openxmlformats.org/officeDocument/2006/relationships" r:embed="rId1"/>
        <a:stretch>
          <a:fillRect/>
        </a:stretch>
      </xdr:blipFill>
      <xdr:spPr>
        <a:xfrm>
          <a:off x="11765915" y="58359675"/>
          <a:ext cx="552450" cy="10636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44" name="Picture 438836" hidden="1">
          <a:extLst>
            <a:ext uri="{FF2B5EF4-FFF2-40B4-BE49-F238E27FC236}">
              <a16:creationId xmlns:a16="http://schemas.microsoft.com/office/drawing/2014/main" id="{00000000-0008-0000-0000-0000F400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45" name="Picture 438836" hidden="1">
          <a:extLst>
            <a:ext uri="{FF2B5EF4-FFF2-40B4-BE49-F238E27FC236}">
              <a16:creationId xmlns:a16="http://schemas.microsoft.com/office/drawing/2014/main" id="{00000000-0008-0000-0000-0000F500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525780</xdr:rowOff>
    </xdr:to>
    <xdr:pic>
      <xdr:nvPicPr>
        <xdr:cNvPr id="246" name="Picture 438836" hidden="1">
          <a:extLst>
            <a:ext uri="{FF2B5EF4-FFF2-40B4-BE49-F238E27FC236}">
              <a16:creationId xmlns:a16="http://schemas.microsoft.com/office/drawing/2014/main" id="{00000000-0008-0000-0000-0000F6000000}"/>
            </a:ext>
          </a:extLst>
        </xdr:cNvPr>
        <xdr:cNvPicPr/>
      </xdr:nvPicPr>
      <xdr:blipFill>
        <a:blip xmlns:r="http://schemas.openxmlformats.org/officeDocument/2006/relationships" r:embed="rId1"/>
        <a:stretch>
          <a:fillRect/>
        </a:stretch>
      </xdr:blipFill>
      <xdr:spPr>
        <a:xfrm>
          <a:off x="11765915" y="58359675"/>
          <a:ext cx="552450" cy="5257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47" name="Picture 438836" hidden="1">
          <a:extLst>
            <a:ext uri="{FF2B5EF4-FFF2-40B4-BE49-F238E27FC236}">
              <a16:creationId xmlns:a16="http://schemas.microsoft.com/office/drawing/2014/main" id="{00000000-0008-0000-0000-0000F7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48" name="Picture 438836" hidden="1">
          <a:extLst>
            <a:ext uri="{FF2B5EF4-FFF2-40B4-BE49-F238E27FC236}">
              <a16:creationId xmlns:a16="http://schemas.microsoft.com/office/drawing/2014/main" id="{00000000-0008-0000-0000-0000F8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65405</xdr:rowOff>
    </xdr:to>
    <xdr:pic>
      <xdr:nvPicPr>
        <xdr:cNvPr id="249" name="Picture 438836" hidden="1">
          <a:extLst>
            <a:ext uri="{FF2B5EF4-FFF2-40B4-BE49-F238E27FC236}">
              <a16:creationId xmlns:a16="http://schemas.microsoft.com/office/drawing/2014/main" id="{00000000-0008-0000-0000-0000F9000000}"/>
            </a:ext>
          </a:extLst>
        </xdr:cNvPr>
        <xdr:cNvPicPr/>
      </xdr:nvPicPr>
      <xdr:blipFill>
        <a:blip xmlns:r="http://schemas.openxmlformats.org/officeDocument/2006/relationships" r:embed="rId1"/>
        <a:stretch>
          <a:fillRect/>
        </a:stretch>
      </xdr:blipFill>
      <xdr:spPr>
        <a:xfrm>
          <a:off x="11765915" y="58359675"/>
          <a:ext cx="558800" cy="11195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9525</xdr:rowOff>
    </xdr:to>
    <xdr:pic>
      <xdr:nvPicPr>
        <xdr:cNvPr id="250" name="Picture 438836" hidden="1">
          <a:extLst>
            <a:ext uri="{FF2B5EF4-FFF2-40B4-BE49-F238E27FC236}">
              <a16:creationId xmlns:a16="http://schemas.microsoft.com/office/drawing/2014/main" id="{00000000-0008-0000-0000-0000FA000000}"/>
            </a:ext>
          </a:extLst>
        </xdr:cNvPr>
        <xdr:cNvPicPr/>
      </xdr:nvPicPr>
      <xdr:blipFill>
        <a:blip xmlns:r="http://schemas.openxmlformats.org/officeDocument/2006/relationships" r:embed="rId1"/>
        <a:stretch>
          <a:fillRect/>
        </a:stretch>
      </xdr:blipFill>
      <xdr:spPr>
        <a:xfrm>
          <a:off x="11765915" y="58359675"/>
          <a:ext cx="558800" cy="10636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51" name="Picture 438836" hidden="1">
          <a:extLst>
            <a:ext uri="{FF2B5EF4-FFF2-40B4-BE49-F238E27FC236}">
              <a16:creationId xmlns:a16="http://schemas.microsoft.com/office/drawing/2014/main" id="{00000000-0008-0000-0000-0000FB00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52" name="Picture 438836" hidden="1">
          <a:extLst>
            <a:ext uri="{FF2B5EF4-FFF2-40B4-BE49-F238E27FC236}">
              <a16:creationId xmlns:a16="http://schemas.microsoft.com/office/drawing/2014/main" id="{00000000-0008-0000-0000-0000FC00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525780</xdr:rowOff>
    </xdr:to>
    <xdr:pic>
      <xdr:nvPicPr>
        <xdr:cNvPr id="253" name="Picture 438836" hidden="1">
          <a:extLst>
            <a:ext uri="{FF2B5EF4-FFF2-40B4-BE49-F238E27FC236}">
              <a16:creationId xmlns:a16="http://schemas.microsoft.com/office/drawing/2014/main" id="{00000000-0008-0000-0000-0000FD000000}"/>
            </a:ext>
          </a:extLst>
        </xdr:cNvPr>
        <xdr:cNvPicPr/>
      </xdr:nvPicPr>
      <xdr:blipFill>
        <a:blip xmlns:r="http://schemas.openxmlformats.org/officeDocument/2006/relationships" r:embed="rId1"/>
        <a:stretch>
          <a:fillRect/>
        </a:stretch>
      </xdr:blipFill>
      <xdr:spPr>
        <a:xfrm>
          <a:off x="11765915" y="58359675"/>
          <a:ext cx="558800" cy="5257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54" name="Picture 438836" hidden="1">
          <a:extLst>
            <a:ext uri="{FF2B5EF4-FFF2-40B4-BE49-F238E27FC236}">
              <a16:creationId xmlns:a16="http://schemas.microsoft.com/office/drawing/2014/main" id="{00000000-0008-0000-0000-0000FE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55" name="Picture 438836" hidden="1">
          <a:extLst>
            <a:ext uri="{FF2B5EF4-FFF2-40B4-BE49-F238E27FC236}">
              <a16:creationId xmlns:a16="http://schemas.microsoft.com/office/drawing/2014/main" id="{00000000-0008-0000-0000-0000FF00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530860</xdr:rowOff>
    </xdr:to>
    <xdr:pic>
      <xdr:nvPicPr>
        <xdr:cNvPr id="256" name="Picture 438836" hidden="1">
          <a:extLst>
            <a:ext uri="{FF2B5EF4-FFF2-40B4-BE49-F238E27FC236}">
              <a16:creationId xmlns:a16="http://schemas.microsoft.com/office/drawing/2014/main" id="{00000000-0008-0000-0000-000000010000}"/>
            </a:ext>
          </a:extLst>
        </xdr:cNvPr>
        <xdr:cNvPicPr/>
      </xdr:nvPicPr>
      <xdr:blipFill>
        <a:blip xmlns:r="http://schemas.openxmlformats.org/officeDocument/2006/relationships" r:embed="rId1"/>
        <a:stretch>
          <a:fillRect/>
        </a:stretch>
      </xdr:blipFill>
      <xdr:spPr>
        <a:xfrm>
          <a:off x="11765915" y="58359675"/>
          <a:ext cx="550545" cy="530860"/>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57" name="Picture 438836" hidden="1">
          <a:extLst>
            <a:ext uri="{FF2B5EF4-FFF2-40B4-BE49-F238E27FC236}">
              <a16:creationId xmlns:a16="http://schemas.microsoft.com/office/drawing/2014/main" id="{00000000-0008-0000-0000-00000101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58" name="Picture 438836" hidden="1">
          <a:extLst>
            <a:ext uri="{FF2B5EF4-FFF2-40B4-BE49-F238E27FC236}">
              <a16:creationId xmlns:a16="http://schemas.microsoft.com/office/drawing/2014/main" id="{00000000-0008-0000-0000-00000201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65405</xdr:rowOff>
    </xdr:to>
    <xdr:pic>
      <xdr:nvPicPr>
        <xdr:cNvPr id="259" name="Picture 438836" hidden="1">
          <a:extLst>
            <a:ext uri="{FF2B5EF4-FFF2-40B4-BE49-F238E27FC236}">
              <a16:creationId xmlns:a16="http://schemas.microsoft.com/office/drawing/2014/main" id="{00000000-0008-0000-0000-000003010000}"/>
            </a:ext>
          </a:extLst>
        </xdr:cNvPr>
        <xdr:cNvPicPr/>
      </xdr:nvPicPr>
      <xdr:blipFill>
        <a:blip xmlns:r="http://schemas.openxmlformats.org/officeDocument/2006/relationships" r:embed="rId1"/>
        <a:stretch>
          <a:fillRect/>
        </a:stretch>
      </xdr:blipFill>
      <xdr:spPr>
        <a:xfrm>
          <a:off x="11765915" y="58359675"/>
          <a:ext cx="552450" cy="111950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47</xdr:row>
      <xdr:rowOff>9525</xdr:rowOff>
    </xdr:to>
    <xdr:pic>
      <xdr:nvPicPr>
        <xdr:cNvPr id="260" name="Picture 438836" hidden="1">
          <a:extLst>
            <a:ext uri="{FF2B5EF4-FFF2-40B4-BE49-F238E27FC236}">
              <a16:creationId xmlns:a16="http://schemas.microsoft.com/office/drawing/2014/main" id="{00000000-0008-0000-0000-000004010000}"/>
            </a:ext>
          </a:extLst>
        </xdr:cNvPr>
        <xdr:cNvPicPr/>
      </xdr:nvPicPr>
      <xdr:blipFill>
        <a:blip xmlns:r="http://schemas.openxmlformats.org/officeDocument/2006/relationships" r:embed="rId1"/>
        <a:stretch>
          <a:fillRect/>
        </a:stretch>
      </xdr:blipFill>
      <xdr:spPr>
        <a:xfrm>
          <a:off x="11765915" y="58359675"/>
          <a:ext cx="552450" cy="106362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956945</xdr:rowOff>
    </xdr:to>
    <xdr:pic>
      <xdr:nvPicPr>
        <xdr:cNvPr id="261" name="Picture 438836" hidden="1">
          <a:extLst>
            <a:ext uri="{FF2B5EF4-FFF2-40B4-BE49-F238E27FC236}">
              <a16:creationId xmlns:a16="http://schemas.microsoft.com/office/drawing/2014/main" id="{00000000-0008-0000-0000-000005010000}"/>
            </a:ext>
          </a:extLst>
        </xdr:cNvPr>
        <xdr:cNvPicPr/>
      </xdr:nvPicPr>
      <xdr:blipFill>
        <a:blip xmlns:r="http://schemas.openxmlformats.org/officeDocument/2006/relationships" r:embed="rId1"/>
        <a:stretch>
          <a:fillRect/>
        </a:stretch>
      </xdr:blipFill>
      <xdr:spPr>
        <a:xfrm>
          <a:off x="11765915" y="58359675"/>
          <a:ext cx="552450" cy="95694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901065</xdr:rowOff>
    </xdr:to>
    <xdr:pic>
      <xdr:nvPicPr>
        <xdr:cNvPr id="262" name="Picture 438836" hidden="1">
          <a:extLst>
            <a:ext uri="{FF2B5EF4-FFF2-40B4-BE49-F238E27FC236}">
              <a16:creationId xmlns:a16="http://schemas.microsoft.com/office/drawing/2014/main" id="{00000000-0008-0000-0000-000006010000}"/>
            </a:ext>
          </a:extLst>
        </xdr:cNvPr>
        <xdr:cNvPicPr/>
      </xdr:nvPicPr>
      <xdr:blipFill>
        <a:blip xmlns:r="http://schemas.openxmlformats.org/officeDocument/2006/relationships" r:embed="rId1"/>
        <a:stretch>
          <a:fillRect/>
        </a:stretch>
      </xdr:blipFill>
      <xdr:spPr>
        <a:xfrm>
          <a:off x="11765915" y="58359675"/>
          <a:ext cx="552450" cy="901065"/>
        </a:xfrm>
        <a:prstGeom prst="rect">
          <a:avLst/>
        </a:prstGeom>
        <a:noFill/>
        <a:ln w="9525">
          <a:noFill/>
        </a:ln>
      </xdr:spPr>
    </xdr:pic>
    <xdr:clientData/>
  </xdr:twoCellAnchor>
  <xdr:twoCellAnchor editAs="oneCell">
    <xdr:from>
      <xdr:col>12</xdr:col>
      <xdr:colOff>0</xdr:colOff>
      <xdr:row>46</xdr:row>
      <xdr:rowOff>0</xdr:rowOff>
    </xdr:from>
    <xdr:to>
      <xdr:col>13</xdr:col>
      <xdr:colOff>10795</xdr:colOff>
      <xdr:row>46</xdr:row>
      <xdr:rowOff>525780</xdr:rowOff>
    </xdr:to>
    <xdr:pic>
      <xdr:nvPicPr>
        <xdr:cNvPr id="263" name="Picture 438836" hidden="1">
          <a:extLst>
            <a:ext uri="{FF2B5EF4-FFF2-40B4-BE49-F238E27FC236}">
              <a16:creationId xmlns:a16="http://schemas.microsoft.com/office/drawing/2014/main" id="{00000000-0008-0000-0000-000007010000}"/>
            </a:ext>
          </a:extLst>
        </xdr:cNvPr>
        <xdr:cNvPicPr/>
      </xdr:nvPicPr>
      <xdr:blipFill>
        <a:blip xmlns:r="http://schemas.openxmlformats.org/officeDocument/2006/relationships" r:embed="rId1"/>
        <a:stretch>
          <a:fillRect/>
        </a:stretch>
      </xdr:blipFill>
      <xdr:spPr>
        <a:xfrm>
          <a:off x="11765915" y="58359675"/>
          <a:ext cx="552450" cy="525780"/>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64" name="Picture 438836" hidden="1">
          <a:extLst>
            <a:ext uri="{FF2B5EF4-FFF2-40B4-BE49-F238E27FC236}">
              <a16:creationId xmlns:a16="http://schemas.microsoft.com/office/drawing/2014/main" id="{00000000-0008-0000-0000-00000801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65" name="Picture 438836" hidden="1">
          <a:extLst>
            <a:ext uri="{FF2B5EF4-FFF2-40B4-BE49-F238E27FC236}">
              <a16:creationId xmlns:a16="http://schemas.microsoft.com/office/drawing/2014/main" id="{00000000-0008-0000-0000-00000901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65405</xdr:rowOff>
    </xdr:to>
    <xdr:pic>
      <xdr:nvPicPr>
        <xdr:cNvPr id="266" name="Picture 438836" hidden="1">
          <a:extLst>
            <a:ext uri="{FF2B5EF4-FFF2-40B4-BE49-F238E27FC236}">
              <a16:creationId xmlns:a16="http://schemas.microsoft.com/office/drawing/2014/main" id="{00000000-0008-0000-0000-00000A010000}"/>
            </a:ext>
          </a:extLst>
        </xdr:cNvPr>
        <xdr:cNvPicPr/>
      </xdr:nvPicPr>
      <xdr:blipFill>
        <a:blip xmlns:r="http://schemas.openxmlformats.org/officeDocument/2006/relationships" r:embed="rId1"/>
        <a:stretch>
          <a:fillRect/>
        </a:stretch>
      </xdr:blipFill>
      <xdr:spPr>
        <a:xfrm>
          <a:off x="11765915" y="58359675"/>
          <a:ext cx="558800" cy="111950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47</xdr:row>
      <xdr:rowOff>9525</xdr:rowOff>
    </xdr:to>
    <xdr:pic>
      <xdr:nvPicPr>
        <xdr:cNvPr id="267" name="Picture 438836" hidden="1">
          <a:extLst>
            <a:ext uri="{FF2B5EF4-FFF2-40B4-BE49-F238E27FC236}">
              <a16:creationId xmlns:a16="http://schemas.microsoft.com/office/drawing/2014/main" id="{00000000-0008-0000-0000-00000B010000}"/>
            </a:ext>
          </a:extLst>
        </xdr:cNvPr>
        <xdr:cNvPicPr/>
      </xdr:nvPicPr>
      <xdr:blipFill>
        <a:blip xmlns:r="http://schemas.openxmlformats.org/officeDocument/2006/relationships" r:embed="rId1"/>
        <a:stretch>
          <a:fillRect/>
        </a:stretch>
      </xdr:blipFill>
      <xdr:spPr>
        <a:xfrm>
          <a:off x="11765915" y="58359675"/>
          <a:ext cx="558800" cy="106362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956945</xdr:rowOff>
    </xdr:to>
    <xdr:pic>
      <xdr:nvPicPr>
        <xdr:cNvPr id="268" name="Picture 438836" hidden="1">
          <a:extLst>
            <a:ext uri="{FF2B5EF4-FFF2-40B4-BE49-F238E27FC236}">
              <a16:creationId xmlns:a16="http://schemas.microsoft.com/office/drawing/2014/main" id="{00000000-0008-0000-0000-00000C010000}"/>
            </a:ext>
          </a:extLst>
        </xdr:cNvPr>
        <xdr:cNvPicPr/>
      </xdr:nvPicPr>
      <xdr:blipFill>
        <a:blip xmlns:r="http://schemas.openxmlformats.org/officeDocument/2006/relationships" r:embed="rId1"/>
        <a:stretch>
          <a:fillRect/>
        </a:stretch>
      </xdr:blipFill>
      <xdr:spPr>
        <a:xfrm>
          <a:off x="11765915" y="58359675"/>
          <a:ext cx="558800" cy="95694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901065</xdr:rowOff>
    </xdr:to>
    <xdr:pic>
      <xdr:nvPicPr>
        <xdr:cNvPr id="269" name="Picture 438836" hidden="1">
          <a:extLst>
            <a:ext uri="{FF2B5EF4-FFF2-40B4-BE49-F238E27FC236}">
              <a16:creationId xmlns:a16="http://schemas.microsoft.com/office/drawing/2014/main" id="{00000000-0008-0000-0000-00000D010000}"/>
            </a:ext>
          </a:extLst>
        </xdr:cNvPr>
        <xdr:cNvPicPr/>
      </xdr:nvPicPr>
      <xdr:blipFill>
        <a:blip xmlns:r="http://schemas.openxmlformats.org/officeDocument/2006/relationships" r:embed="rId1"/>
        <a:stretch>
          <a:fillRect/>
        </a:stretch>
      </xdr:blipFill>
      <xdr:spPr>
        <a:xfrm>
          <a:off x="11765915" y="58359675"/>
          <a:ext cx="558800" cy="901065"/>
        </a:xfrm>
        <a:prstGeom prst="rect">
          <a:avLst/>
        </a:prstGeom>
        <a:noFill/>
        <a:ln w="9525">
          <a:noFill/>
        </a:ln>
      </xdr:spPr>
    </xdr:pic>
    <xdr:clientData/>
  </xdr:twoCellAnchor>
  <xdr:twoCellAnchor editAs="oneCell">
    <xdr:from>
      <xdr:col>12</xdr:col>
      <xdr:colOff>0</xdr:colOff>
      <xdr:row>46</xdr:row>
      <xdr:rowOff>0</xdr:rowOff>
    </xdr:from>
    <xdr:to>
      <xdr:col>13</xdr:col>
      <xdr:colOff>17145</xdr:colOff>
      <xdr:row>46</xdr:row>
      <xdr:rowOff>525780</xdr:rowOff>
    </xdr:to>
    <xdr:pic>
      <xdr:nvPicPr>
        <xdr:cNvPr id="270" name="Picture 438836" hidden="1">
          <a:extLst>
            <a:ext uri="{FF2B5EF4-FFF2-40B4-BE49-F238E27FC236}">
              <a16:creationId xmlns:a16="http://schemas.microsoft.com/office/drawing/2014/main" id="{00000000-0008-0000-0000-00000E010000}"/>
            </a:ext>
          </a:extLst>
        </xdr:cNvPr>
        <xdr:cNvPicPr/>
      </xdr:nvPicPr>
      <xdr:blipFill>
        <a:blip xmlns:r="http://schemas.openxmlformats.org/officeDocument/2006/relationships" r:embed="rId1"/>
        <a:stretch>
          <a:fillRect/>
        </a:stretch>
      </xdr:blipFill>
      <xdr:spPr>
        <a:xfrm>
          <a:off x="11765915" y="58359675"/>
          <a:ext cx="558800" cy="525780"/>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71" name="Picture 438836" hidden="1">
          <a:extLst>
            <a:ext uri="{FF2B5EF4-FFF2-40B4-BE49-F238E27FC236}">
              <a16:creationId xmlns:a16="http://schemas.microsoft.com/office/drawing/2014/main" id="{00000000-0008-0000-0000-00000F01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906145</xdr:rowOff>
    </xdr:to>
    <xdr:pic>
      <xdr:nvPicPr>
        <xdr:cNvPr id="272" name="Picture 438836" hidden="1">
          <a:extLst>
            <a:ext uri="{FF2B5EF4-FFF2-40B4-BE49-F238E27FC236}">
              <a16:creationId xmlns:a16="http://schemas.microsoft.com/office/drawing/2014/main" id="{00000000-0008-0000-0000-000010010000}"/>
            </a:ext>
          </a:extLst>
        </xdr:cNvPr>
        <xdr:cNvPicPr/>
      </xdr:nvPicPr>
      <xdr:blipFill>
        <a:blip xmlns:r="http://schemas.openxmlformats.org/officeDocument/2006/relationships" r:embed="rId1"/>
        <a:stretch>
          <a:fillRect/>
        </a:stretch>
      </xdr:blipFill>
      <xdr:spPr>
        <a:xfrm>
          <a:off x="11765915" y="58359675"/>
          <a:ext cx="550545" cy="906145"/>
        </a:xfrm>
        <a:prstGeom prst="rect">
          <a:avLst/>
        </a:prstGeom>
        <a:noFill/>
        <a:ln w="9525">
          <a:noFill/>
        </a:ln>
      </xdr:spPr>
    </xdr:pic>
    <xdr:clientData/>
  </xdr:twoCellAnchor>
  <xdr:twoCellAnchor editAs="oneCell">
    <xdr:from>
      <xdr:col>12</xdr:col>
      <xdr:colOff>0</xdr:colOff>
      <xdr:row>46</xdr:row>
      <xdr:rowOff>0</xdr:rowOff>
    </xdr:from>
    <xdr:to>
      <xdr:col>13</xdr:col>
      <xdr:colOff>8890</xdr:colOff>
      <xdr:row>46</xdr:row>
      <xdr:rowOff>530860</xdr:rowOff>
    </xdr:to>
    <xdr:pic>
      <xdr:nvPicPr>
        <xdr:cNvPr id="273" name="Picture 438836" hidden="1">
          <a:extLst>
            <a:ext uri="{FF2B5EF4-FFF2-40B4-BE49-F238E27FC236}">
              <a16:creationId xmlns:a16="http://schemas.microsoft.com/office/drawing/2014/main" id="{00000000-0008-0000-0000-000011010000}"/>
            </a:ext>
          </a:extLst>
        </xdr:cNvPr>
        <xdr:cNvPicPr/>
      </xdr:nvPicPr>
      <xdr:blipFill>
        <a:blip xmlns:r="http://schemas.openxmlformats.org/officeDocument/2006/relationships" r:embed="rId1"/>
        <a:stretch>
          <a:fillRect/>
        </a:stretch>
      </xdr:blipFill>
      <xdr:spPr>
        <a:xfrm>
          <a:off x="11765915" y="58359675"/>
          <a:ext cx="550545" cy="530860"/>
        </a:xfrm>
        <a:prstGeom prst="rect">
          <a:avLst/>
        </a:prstGeom>
        <a:noFill/>
        <a:ln w="9525">
          <a:noFill/>
        </a:ln>
      </xdr:spPr>
    </xdr:pic>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4" name="Text Box 9540">
          <a:extLst>
            <a:ext uri="{FF2B5EF4-FFF2-40B4-BE49-F238E27FC236}">
              <a16:creationId xmlns:a16="http://schemas.microsoft.com/office/drawing/2014/main" id="{00000000-0008-0000-0000-000012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5" name="Text Box 9540">
          <a:extLst>
            <a:ext uri="{FF2B5EF4-FFF2-40B4-BE49-F238E27FC236}">
              <a16:creationId xmlns:a16="http://schemas.microsoft.com/office/drawing/2014/main" id="{00000000-0008-0000-0000-000013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6" name="Text Box 9540">
          <a:extLst>
            <a:ext uri="{FF2B5EF4-FFF2-40B4-BE49-F238E27FC236}">
              <a16:creationId xmlns:a16="http://schemas.microsoft.com/office/drawing/2014/main" id="{00000000-0008-0000-0000-000014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7" name="Text Box 9540">
          <a:extLst>
            <a:ext uri="{FF2B5EF4-FFF2-40B4-BE49-F238E27FC236}">
              <a16:creationId xmlns:a16="http://schemas.microsoft.com/office/drawing/2014/main" id="{00000000-0008-0000-0000-000015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8" name="Text Box 9540">
          <a:extLst>
            <a:ext uri="{FF2B5EF4-FFF2-40B4-BE49-F238E27FC236}">
              <a16:creationId xmlns:a16="http://schemas.microsoft.com/office/drawing/2014/main" id="{00000000-0008-0000-0000-000016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79" name="Text Box 9540">
          <a:extLst>
            <a:ext uri="{FF2B5EF4-FFF2-40B4-BE49-F238E27FC236}">
              <a16:creationId xmlns:a16="http://schemas.microsoft.com/office/drawing/2014/main" id="{00000000-0008-0000-0000-000017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80" name="Text Box 9540">
          <a:extLst>
            <a:ext uri="{FF2B5EF4-FFF2-40B4-BE49-F238E27FC236}">
              <a16:creationId xmlns:a16="http://schemas.microsoft.com/office/drawing/2014/main" id="{00000000-0008-0000-0000-000018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81" name="Text Box 9540">
          <a:extLst>
            <a:ext uri="{FF2B5EF4-FFF2-40B4-BE49-F238E27FC236}">
              <a16:creationId xmlns:a16="http://schemas.microsoft.com/office/drawing/2014/main" id="{00000000-0008-0000-0000-000019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82" name="Text Box 9540">
          <a:extLst>
            <a:ext uri="{FF2B5EF4-FFF2-40B4-BE49-F238E27FC236}">
              <a16:creationId xmlns:a16="http://schemas.microsoft.com/office/drawing/2014/main" id="{00000000-0008-0000-0000-00001A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83" name="Text Box 9540">
          <a:extLst>
            <a:ext uri="{FF2B5EF4-FFF2-40B4-BE49-F238E27FC236}">
              <a16:creationId xmlns:a16="http://schemas.microsoft.com/office/drawing/2014/main" id="{00000000-0008-0000-0000-00001B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84" name="Text Box 9540">
          <a:extLst>
            <a:ext uri="{FF2B5EF4-FFF2-40B4-BE49-F238E27FC236}">
              <a16:creationId xmlns:a16="http://schemas.microsoft.com/office/drawing/2014/main" id="{00000000-0008-0000-0000-00001C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85" name="Text Box 9540">
          <a:extLst>
            <a:ext uri="{FF2B5EF4-FFF2-40B4-BE49-F238E27FC236}">
              <a16:creationId xmlns:a16="http://schemas.microsoft.com/office/drawing/2014/main" id="{00000000-0008-0000-0000-00001D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86" name="Text Box 9540">
          <a:extLst>
            <a:ext uri="{FF2B5EF4-FFF2-40B4-BE49-F238E27FC236}">
              <a16:creationId xmlns:a16="http://schemas.microsoft.com/office/drawing/2014/main" id="{00000000-0008-0000-0000-00001E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87" name="Text Box 9540">
          <a:extLst>
            <a:ext uri="{FF2B5EF4-FFF2-40B4-BE49-F238E27FC236}">
              <a16:creationId xmlns:a16="http://schemas.microsoft.com/office/drawing/2014/main" id="{00000000-0008-0000-0000-00001F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88" name="Text Box 9540">
          <a:extLst>
            <a:ext uri="{FF2B5EF4-FFF2-40B4-BE49-F238E27FC236}">
              <a16:creationId xmlns:a16="http://schemas.microsoft.com/office/drawing/2014/main" id="{00000000-0008-0000-0000-000020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89" name="Text Box 9540">
          <a:extLst>
            <a:ext uri="{FF2B5EF4-FFF2-40B4-BE49-F238E27FC236}">
              <a16:creationId xmlns:a16="http://schemas.microsoft.com/office/drawing/2014/main" id="{00000000-0008-0000-0000-000021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0" name="Text Box 9540">
          <a:extLst>
            <a:ext uri="{FF2B5EF4-FFF2-40B4-BE49-F238E27FC236}">
              <a16:creationId xmlns:a16="http://schemas.microsoft.com/office/drawing/2014/main" id="{00000000-0008-0000-0000-000022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1" name="Text Box 9540">
          <a:extLst>
            <a:ext uri="{FF2B5EF4-FFF2-40B4-BE49-F238E27FC236}">
              <a16:creationId xmlns:a16="http://schemas.microsoft.com/office/drawing/2014/main" id="{00000000-0008-0000-0000-000023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2" name="Text Box 9540">
          <a:extLst>
            <a:ext uri="{FF2B5EF4-FFF2-40B4-BE49-F238E27FC236}">
              <a16:creationId xmlns:a16="http://schemas.microsoft.com/office/drawing/2014/main" id="{00000000-0008-0000-0000-000024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3" name="Text Box 9540">
          <a:extLst>
            <a:ext uri="{FF2B5EF4-FFF2-40B4-BE49-F238E27FC236}">
              <a16:creationId xmlns:a16="http://schemas.microsoft.com/office/drawing/2014/main" id="{00000000-0008-0000-0000-000025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4" name="Text Box 9540">
          <a:extLst>
            <a:ext uri="{FF2B5EF4-FFF2-40B4-BE49-F238E27FC236}">
              <a16:creationId xmlns:a16="http://schemas.microsoft.com/office/drawing/2014/main" id="{00000000-0008-0000-0000-000026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770255</xdr:rowOff>
    </xdr:to>
    <xdr:sp macro="" textlink="">
      <xdr:nvSpPr>
        <xdr:cNvPr id="295" name="Text Box 9540">
          <a:extLst>
            <a:ext uri="{FF2B5EF4-FFF2-40B4-BE49-F238E27FC236}">
              <a16:creationId xmlns:a16="http://schemas.microsoft.com/office/drawing/2014/main" id="{00000000-0008-0000-0000-000027010000}"/>
            </a:ext>
          </a:extLst>
        </xdr:cNvPr>
        <xdr:cNvSpPr txBox="1"/>
      </xdr:nvSpPr>
      <xdr:spPr>
        <a:xfrm>
          <a:off x="5168900" y="332771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96" name="Text Box 9540">
          <a:extLst>
            <a:ext uri="{FF2B5EF4-FFF2-40B4-BE49-F238E27FC236}">
              <a16:creationId xmlns:a16="http://schemas.microsoft.com/office/drawing/2014/main" id="{00000000-0008-0000-0000-000028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97" name="Text Box 9540">
          <a:extLst>
            <a:ext uri="{FF2B5EF4-FFF2-40B4-BE49-F238E27FC236}">
              <a16:creationId xmlns:a16="http://schemas.microsoft.com/office/drawing/2014/main" id="{00000000-0008-0000-0000-000029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98" name="Text Box 9540">
          <a:extLst>
            <a:ext uri="{FF2B5EF4-FFF2-40B4-BE49-F238E27FC236}">
              <a16:creationId xmlns:a16="http://schemas.microsoft.com/office/drawing/2014/main" id="{00000000-0008-0000-0000-00002A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299" name="Text Box 9540">
          <a:extLst>
            <a:ext uri="{FF2B5EF4-FFF2-40B4-BE49-F238E27FC236}">
              <a16:creationId xmlns:a16="http://schemas.microsoft.com/office/drawing/2014/main" id="{00000000-0008-0000-0000-00002B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0" name="Text Box 9540">
          <a:extLst>
            <a:ext uri="{FF2B5EF4-FFF2-40B4-BE49-F238E27FC236}">
              <a16:creationId xmlns:a16="http://schemas.microsoft.com/office/drawing/2014/main" id="{00000000-0008-0000-0000-00002C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1" name="Text Box 9540">
          <a:extLst>
            <a:ext uri="{FF2B5EF4-FFF2-40B4-BE49-F238E27FC236}">
              <a16:creationId xmlns:a16="http://schemas.microsoft.com/office/drawing/2014/main" id="{00000000-0008-0000-0000-00002D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2" name="Text Box 9540">
          <a:extLst>
            <a:ext uri="{FF2B5EF4-FFF2-40B4-BE49-F238E27FC236}">
              <a16:creationId xmlns:a16="http://schemas.microsoft.com/office/drawing/2014/main" id="{00000000-0008-0000-0000-00002E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3" name="Text Box 9540">
          <a:extLst>
            <a:ext uri="{FF2B5EF4-FFF2-40B4-BE49-F238E27FC236}">
              <a16:creationId xmlns:a16="http://schemas.microsoft.com/office/drawing/2014/main" id="{00000000-0008-0000-0000-00002F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4" name="Text Box 9540">
          <a:extLst>
            <a:ext uri="{FF2B5EF4-FFF2-40B4-BE49-F238E27FC236}">
              <a16:creationId xmlns:a16="http://schemas.microsoft.com/office/drawing/2014/main" id="{00000000-0008-0000-0000-000030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5" name="Text Box 9540">
          <a:extLst>
            <a:ext uri="{FF2B5EF4-FFF2-40B4-BE49-F238E27FC236}">
              <a16:creationId xmlns:a16="http://schemas.microsoft.com/office/drawing/2014/main" id="{00000000-0008-0000-0000-000031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6" name="Text Box 9540">
          <a:extLst>
            <a:ext uri="{FF2B5EF4-FFF2-40B4-BE49-F238E27FC236}">
              <a16:creationId xmlns:a16="http://schemas.microsoft.com/office/drawing/2014/main" id="{00000000-0008-0000-0000-000032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7" name="Text Box 9540">
          <a:extLst>
            <a:ext uri="{FF2B5EF4-FFF2-40B4-BE49-F238E27FC236}">
              <a16:creationId xmlns:a16="http://schemas.microsoft.com/office/drawing/2014/main" id="{00000000-0008-0000-0000-000033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8" name="Text Box 9540">
          <a:extLst>
            <a:ext uri="{FF2B5EF4-FFF2-40B4-BE49-F238E27FC236}">
              <a16:creationId xmlns:a16="http://schemas.microsoft.com/office/drawing/2014/main" id="{00000000-0008-0000-0000-000034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09" name="Text Box 9540">
          <a:extLst>
            <a:ext uri="{FF2B5EF4-FFF2-40B4-BE49-F238E27FC236}">
              <a16:creationId xmlns:a16="http://schemas.microsoft.com/office/drawing/2014/main" id="{00000000-0008-0000-0000-000035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0" name="Text Box 9540">
          <a:extLst>
            <a:ext uri="{FF2B5EF4-FFF2-40B4-BE49-F238E27FC236}">
              <a16:creationId xmlns:a16="http://schemas.microsoft.com/office/drawing/2014/main" id="{00000000-0008-0000-0000-000036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1" name="Text Box 9540">
          <a:extLst>
            <a:ext uri="{FF2B5EF4-FFF2-40B4-BE49-F238E27FC236}">
              <a16:creationId xmlns:a16="http://schemas.microsoft.com/office/drawing/2014/main" id="{00000000-0008-0000-0000-000037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2" name="Text Box 9540">
          <a:extLst>
            <a:ext uri="{FF2B5EF4-FFF2-40B4-BE49-F238E27FC236}">
              <a16:creationId xmlns:a16="http://schemas.microsoft.com/office/drawing/2014/main" id="{00000000-0008-0000-0000-000038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3" name="Text Box 9540">
          <a:extLst>
            <a:ext uri="{FF2B5EF4-FFF2-40B4-BE49-F238E27FC236}">
              <a16:creationId xmlns:a16="http://schemas.microsoft.com/office/drawing/2014/main" id="{00000000-0008-0000-0000-000039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4" name="Text Box 9540">
          <a:extLst>
            <a:ext uri="{FF2B5EF4-FFF2-40B4-BE49-F238E27FC236}">
              <a16:creationId xmlns:a16="http://schemas.microsoft.com/office/drawing/2014/main" id="{00000000-0008-0000-0000-00003A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5" name="Text Box 9540">
          <a:extLst>
            <a:ext uri="{FF2B5EF4-FFF2-40B4-BE49-F238E27FC236}">
              <a16:creationId xmlns:a16="http://schemas.microsoft.com/office/drawing/2014/main" id="{00000000-0008-0000-0000-00003B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6" name="Text Box 9540">
          <a:extLst>
            <a:ext uri="{FF2B5EF4-FFF2-40B4-BE49-F238E27FC236}">
              <a16:creationId xmlns:a16="http://schemas.microsoft.com/office/drawing/2014/main" id="{00000000-0008-0000-0000-00003C010000}"/>
            </a:ext>
          </a:extLst>
        </xdr:cNvPr>
        <xdr:cNvSpPr txBox="1"/>
      </xdr:nvSpPr>
      <xdr:spPr>
        <a:xfrm>
          <a:off x="5168900" y="58359675"/>
          <a:ext cx="79375" cy="770255"/>
        </a:xfrm>
        <a:prstGeom prst="rect">
          <a:avLst/>
        </a:prstGeom>
        <a:noFill/>
        <a:ln w="9525">
          <a:noFill/>
        </a:ln>
      </xdr:spPr>
    </xdr:sp>
    <xdr:clientData/>
  </xdr:twoCellAnchor>
  <xdr:twoCellAnchor editAs="oneCell">
    <xdr:from>
      <xdr:col>7</xdr:col>
      <xdr:colOff>0</xdr:colOff>
      <xdr:row>46</xdr:row>
      <xdr:rowOff>0</xdr:rowOff>
    </xdr:from>
    <xdr:to>
      <xdr:col>7</xdr:col>
      <xdr:colOff>79375</xdr:colOff>
      <xdr:row>46</xdr:row>
      <xdr:rowOff>770255</xdr:rowOff>
    </xdr:to>
    <xdr:sp macro="" textlink="">
      <xdr:nvSpPr>
        <xdr:cNvPr id="317" name="Text Box 9540">
          <a:extLst>
            <a:ext uri="{FF2B5EF4-FFF2-40B4-BE49-F238E27FC236}">
              <a16:creationId xmlns:a16="http://schemas.microsoft.com/office/drawing/2014/main" id="{00000000-0008-0000-0000-00003D010000}"/>
            </a:ext>
          </a:extLst>
        </xdr:cNvPr>
        <xdr:cNvSpPr txBox="1"/>
      </xdr:nvSpPr>
      <xdr:spPr>
        <a:xfrm>
          <a:off x="5168900" y="58359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18" name="Text Box 9540">
          <a:extLst>
            <a:ext uri="{FF2B5EF4-FFF2-40B4-BE49-F238E27FC236}">
              <a16:creationId xmlns:a16="http://schemas.microsoft.com/office/drawing/2014/main" id="{00000000-0008-0000-0000-00003E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19" name="Text Box 9540">
          <a:extLst>
            <a:ext uri="{FF2B5EF4-FFF2-40B4-BE49-F238E27FC236}">
              <a16:creationId xmlns:a16="http://schemas.microsoft.com/office/drawing/2014/main" id="{00000000-0008-0000-0000-00003F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0" name="Text Box 9540">
          <a:extLst>
            <a:ext uri="{FF2B5EF4-FFF2-40B4-BE49-F238E27FC236}">
              <a16:creationId xmlns:a16="http://schemas.microsoft.com/office/drawing/2014/main" id="{00000000-0008-0000-0000-000040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1" name="Text Box 9540">
          <a:extLst>
            <a:ext uri="{FF2B5EF4-FFF2-40B4-BE49-F238E27FC236}">
              <a16:creationId xmlns:a16="http://schemas.microsoft.com/office/drawing/2014/main" id="{00000000-0008-0000-0000-000041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2" name="Text Box 9540">
          <a:extLst>
            <a:ext uri="{FF2B5EF4-FFF2-40B4-BE49-F238E27FC236}">
              <a16:creationId xmlns:a16="http://schemas.microsoft.com/office/drawing/2014/main" id="{00000000-0008-0000-0000-000042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3" name="Text Box 9540">
          <a:extLst>
            <a:ext uri="{FF2B5EF4-FFF2-40B4-BE49-F238E27FC236}">
              <a16:creationId xmlns:a16="http://schemas.microsoft.com/office/drawing/2014/main" id="{00000000-0008-0000-0000-000043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4" name="Text Box 9540">
          <a:extLst>
            <a:ext uri="{FF2B5EF4-FFF2-40B4-BE49-F238E27FC236}">
              <a16:creationId xmlns:a16="http://schemas.microsoft.com/office/drawing/2014/main" id="{00000000-0008-0000-0000-000044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5" name="Text Box 9540">
          <a:extLst>
            <a:ext uri="{FF2B5EF4-FFF2-40B4-BE49-F238E27FC236}">
              <a16:creationId xmlns:a16="http://schemas.microsoft.com/office/drawing/2014/main" id="{00000000-0008-0000-0000-000045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6" name="Text Box 9540">
          <a:extLst>
            <a:ext uri="{FF2B5EF4-FFF2-40B4-BE49-F238E27FC236}">
              <a16:creationId xmlns:a16="http://schemas.microsoft.com/office/drawing/2014/main" id="{00000000-0008-0000-0000-000046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7" name="Text Box 9540">
          <a:extLst>
            <a:ext uri="{FF2B5EF4-FFF2-40B4-BE49-F238E27FC236}">
              <a16:creationId xmlns:a16="http://schemas.microsoft.com/office/drawing/2014/main" id="{00000000-0008-0000-0000-000047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28" name="Text Box 9540">
          <a:extLst>
            <a:ext uri="{FF2B5EF4-FFF2-40B4-BE49-F238E27FC236}">
              <a16:creationId xmlns:a16="http://schemas.microsoft.com/office/drawing/2014/main" id="{00000000-0008-0000-0000-000048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29" name="Text Box 9540">
          <a:extLst>
            <a:ext uri="{FF2B5EF4-FFF2-40B4-BE49-F238E27FC236}">
              <a16:creationId xmlns:a16="http://schemas.microsoft.com/office/drawing/2014/main" id="{00000000-0008-0000-0000-000049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0" name="Text Box 9540">
          <a:extLst>
            <a:ext uri="{FF2B5EF4-FFF2-40B4-BE49-F238E27FC236}">
              <a16:creationId xmlns:a16="http://schemas.microsoft.com/office/drawing/2014/main" id="{00000000-0008-0000-0000-00004A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1" name="Text Box 9540">
          <a:extLst>
            <a:ext uri="{FF2B5EF4-FFF2-40B4-BE49-F238E27FC236}">
              <a16:creationId xmlns:a16="http://schemas.microsoft.com/office/drawing/2014/main" id="{00000000-0008-0000-0000-00004B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2" name="Text Box 9540">
          <a:extLst>
            <a:ext uri="{FF2B5EF4-FFF2-40B4-BE49-F238E27FC236}">
              <a16:creationId xmlns:a16="http://schemas.microsoft.com/office/drawing/2014/main" id="{00000000-0008-0000-0000-00004C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3" name="Text Box 9540">
          <a:extLst>
            <a:ext uri="{FF2B5EF4-FFF2-40B4-BE49-F238E27FC236}">
              <a16:creationId xmlns:a16="http://schemas.microsoft.com/office/drawing/2014/main" id="{00000000-0008-0000-0000-00004D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4" name="Text Box 9540">
          <a:extLst>
            <a:ext uri="{FF2B5EF4-FFF2-40B4-BE49-F238E27FC236}">
              <a16:creationId xmlns:a16="http://schemas.microsoft.com/office/drawing/2014/main" id="{00000000-0008-0000-0000-00004E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5" name="Text Box 9540">
          <a:extLst>
            <a:ext uri="{FF2B5EF4-FFF2-40B4-BE49-F238E27FC236}">
              <a16:creationId xmlns:a16="http://schemas.microsoft.com/office/drawing/2014/main" id="{00000000-0008-0000-0000-00004F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6" name="Text Box 9540">
          <a:extLst>
            <a:ext uri="{FF2B5EF4-FFF2-40B4-BE49-F238E27FC236}">
              <a16:creationId xmlns:a16="http://schemas.microsoft.com/office/drawing/2014/main" id="{00000000-0008-0000-0000-000050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7" name="Text Box 9540">
          <a:extLst>
            <a:ext uri="{FF2B5EF4-FFF2-40B4-BE49-F238E27FC236}">
              <a16:creationId xmlns:a16="http://schemas.microsoft.com/office/drawing/2014/main" id="{00000000-0008-0000-0000-000051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8" name="Text Box 9540">
          <a:extLst>
            <a:ext uri="{FF2B5EF4-FFF2-40B4-BE49-F238E27FC236}">
              <a16:creationId xmlns:a16="http://schemas.microsoft.com/office/drawing/2014/main" id="{00000000-0008-0000-0000-000052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46</xdr:row>
      <xdr:rowOff>0</xdr:rowOff>
    </xdr:from>
    <xdr:to>
      <xdr:col>6</xdr:col>
      <xdr:colOff>79375</xdr:colOff>
      <xdr:row>46</xdr:row>
      <xdr:rowOff>770255</xdr:rowOff>
    </xdr:to>
    <xdr:sp macro="" textlink="">
      <xdr:nvSpPr>
        <xdr:cNvPr id="339" name="Text Box 9540">
          <a:extLst>
            <a:ext uri="{FF2B5EF4-FFF2-40B4-BE49-F238E27FC236}">
              <a16:creationId xmlns:a16="http://schemas.microsoft.com/office/drawing/2014/main" id="{00000000-0008-0000-0000-000053010000}"/>
            </a:ext>
          </a:extLst>
        </xdr:cNvPr>
        <xdr:cNvSpPr txBox="1"/>
      </xdr:nvSpPr>
      <xdr:spPr>
        <a:xfrm>
          <a:off x="3974465" y="58359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0" name="Text Box 9540">
          <a:extLst>
            <a:ext uri="{FF2B5EF4-FFF2-40B4-BE49-F238E27FC236}">
              <a16:creationId xmlns:a16="http://schemas.microsoft.com/office/drawing/2014/main" id="{00000000-0008-0000-0000-000054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1" name="Text Box 9540">
          <a:extLst>
            <a:ext uri="{FF2B5EF4-FFF2-40B4-BE49-F238E27FC236}">
              <a16:creationId xmlns:a16="http://schemas.microsoft.com/office/drawing/2014/main" id="{00000000-0008-0000-0000-000055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2" name="Text Box 9540">
          <a:extLst>
            <a:ext uri="{FF2B5EF4-FFF2-40B4-BE49-F238E27FC236}">
              <a16:creationId xmlns:a16="http://schemas.microsoft.com/office/drawing/2014/main" id="{00000000-0008-0000-0000-000056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3" name="Text Box 9540">
          <a:extLst>
            <a:ext uri="{FF2B5EF4-FFF2-40B4-BE49-F238E27FC236}">
              <a16:creationId xmlns:a16="http://schemas.microsoft.com/office/drawing/2014/main" id="{00000000-0008-0000-0000-000057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4" name="Text Box 9540">
          <a:extLst>
            <a:ext uri="{FF2B5EF4-FFF2-40B4-BE49-F238E27FC236}">
              <a16:creationId xmlns:a16="http://schemas.microsoft.com/office/drawing/2014/main" id="{00000000-0008-0000-0000-000058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5" name="Text Box 9540">
          <a:extLst>
            <a:ext uri="{FF2B5EF4-FFF2-40B4-BE49-F238E27FC236}">
              <a16:creationId xmlns:a16="http://schemas.microsoft.com/office/drawing/2014/main" id="{00000000-0008-0000-0000-000059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6" name="Text Box 9540">
          <a:extLst>
            <a:ext uri="{FF2B5EF4-FFF2-40B4-BE49-F238E27FC236}">
              <a16:creationId xmlns:a16="http://schemas.microsoft.com/office/drawing/2014/main" id="{00000000-0008-0000-0000-00005A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7" name="Text Box 9540">
          <a:extLst>
            <a:ext uri="{FF2B5EF4-FFF2-40B4-BE49-F238E27FC236}">
              <a16:creationId xmlns:a16="http://schemas.microsoft.com/office/drawing/2014/main" id="{00000000-0008-0000-0000-00005B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8" name="Text Box 9540">
          <a:extLst>
            <a:ext uri="{FF2B5EF4-FFF2-40B4-BE49-F238E27FC236}">
              <a16:creationId xmlns:a16="http://schemas.microsoft.com/office/drawing/2014/main" id="{00000000-0008-0000-0000-00005C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49" name="Text Box 9540">
          <a:extLst>
            <a:ext uri="{FF2B5EF4-FFF2-40B4-BE49-F238E27FC236}">
              <a16:creationId xmlns:a16="http://schemas.microsoft.com/office/drawing/2014/main" id="{00000000-0008-0000-0000-00005D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0" name="Text Box 9540">
          <a:extLst>
            <a:ext uri="{FF2B5EF4-FFF2-40B4-BE49-F238E27FC236}">
              <a16:creationId xmlns:a16="http://schemas.microsoft.com/office/drawing/2014/main" id="{00000000-0008-0000-0000-00005E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1" name="Text Box 9540">
          <a:extLst>
            <a:ext uri="{FF2B5EF4-FFF2-40B4-BE49-F238E27FC236}">
              <a16:creationId xmlns:a16="http://schemas.microsoft.com/office/drawing/2014/main" id="{00000000-0008-0000-0000-00005F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2" name="Text Box 9540">
          <a:extLst>
            <a:ext uri="{FF2B5EF4-FFF2-40B4-BE49-F238E27FC236}">
              <a16:creationId xmlns:a16="http://schemas.microsoft.com/office/drawing/2014/main" id="{00000000-0008-0000-0000-000060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3" name="Text Box 9540">
          <a:extLst>
            <a:ext uri="{FF2B5EF4-FFF2-40B4-BE49-F238E27FC236}">
              <a16:creationId xmlns:a16="http://schemas.microsoft.com/office/drawing/2014/main" id="{00000000-0008-0000-0000-000061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4" name="Text Box 9540">
          <a:extLst>
            <a:ext uri="{FF2B5EF4-FFF2-40B4-BE49-F238E27FC236}">
              <a16:creationId xmlns:a16="http://schemas.microsoft.com/office/drawing/2014/main" id="{00000000-0008-0000-0000-000062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5" name="Text Box 9540">
          <a:extLst>
            <a:ext uri="{FF2B5EF4-FFF2-40B4-BE49-F238E27FC236}">
              <a16:creationId xmlns:a16="http://schemas.microsoft.com/office/drawing/2014/main" id="{00000000-0008-0000-0000-000063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6" name="Text Box 9540">
          <a:extLst>
            <a:ext uri="{FF2B5EF4-FFF2-40B4-BE49-F238E27FC236}">
              <a16:creationId xmlns:a16="http://schemas.microsoft.com/office/drawing/2014/main" id="{00000000-0008-0000-0000-000064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7" name="Text Box 9540">
          <a:extLst>
            <a:ext uri="{FF2B5EF4-FFF2-40B4-BE49-F238E27FC236}">
              <a16:creationId xmlns:a16="http://schemas.microsoft.com/office/drawing/2014/main" id="{00000000-0008-0000-0000-000065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8" name="Text Box 9540">
          <a:extLst>
            <a:ext uri="{FF2B5EF4-FFF2-40B4-BE49-F238E27FC236}">
              <a16:creationId xmlns:a16="http://schemas.microsoft.com/office/drawing/2014/main" id="{00000000-0008-0000-0000-000066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59" name="Text Box 9540">
          <a:extLst>
            <a:ext uri="{FF2B5EF4-FFF2-40B4-BE49-F238E27FC236}">
              <a16:creationId xmlns:a16="http://schemas.microsoft.com/office/drawing/2014/main" id="{00000000-0008-0000-0000-000067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60" name="Text Box 9540">
          <a:extLst>
            <a:ext uri="{FF2B5EF4-FFF2-40B4-BE49-F238E27FC236}">
              <a16:creationId xmlns:a16="http://schemas.microsoft.com/office/drawing/2014/main" id="{00000000-0008-0000-0000-000068010000}"/>
            </a:ext>
          </a:extLst>
        </xdr:cNvPr>
        <xdr:cNvSpPr txBox="1"/>
      </xdr:nvSpPr>
      <xdr:spPr>
        <a:xfrm>
          <a:off x="3974465" y="70424675"/>
          <a:ext cx="79375" cy="770255"/>
        </a:xfrm>
        <a:prstGeom prst="rect">
          <a:avLst/>
        </a:prstGeom>
        <a:noFill/>
        <a:ln w="9525">
          <a:noFill/>
        </a:ln>
      </xdr:spPr>
    </xdr:sp>
    <xdr:clientData/>
  </xdr:twoCellAnchor>
  <xdr:twoCellAnchor editAs="oneCell">
    <xdr:from>
      <xdr:col>6</xdr:col>
      <xdr:colOff>0</xdr:colOff>
      <xdr:row>57</xdr:row>
      <xdr:rowOff>0</xdr:rowOff>
    </xdr:from>
    <xdr:to>
      <xdr:col>6</xdr:col>
      <xdr:colOff>79375</xdr:colOff>
      <xdr:row>57</xdr:row>
      <xdr:rowOff>770255</xdr:rowOff>
    </xdr:to>
    <xdr:sp macro="" textlink="">
      <xdr:nvSpPr>
        <xdr:cNvPr id="361" name="Text Box 9540">
          <a:extLst>
            <a:ext uri="{FF2B5EF4-FFF2-40B4-BE49-F238E27FC236}">
              <a16:creationId xmlns:a16="http://schemas.microsoft.com/office/drawing/2014/main" id="{00000000-0008-0000-0000-000069010000}"/>
            </a:ext>
          </a:extLst>
        </xdr:cNvPr>
        <xdr:cNvSpPr txBox="1"/>
      </xdr:nvSpPr>
      <xdr:spPr>
        <a:xfrm>
          <a:off x="3974465" y="70424675"/>
          <a:ext cx="79375" cy="770255"/>
        </a:xfrm>
        <a:prstGeom prst="rect">
          <a:avLst/>
        </a:prstGeom>
        <a:noFill/>
        <a:ln w="9525">
          <a:noFill/>
        </a:ln>
      </xdr:spPr>
    </xdr:sp>
    <xdr:clientData/>
  </xdr:twoCellAnchor>
  <xdr:twoCellAnchor editAs="oneCell">
    <xdr:from>
      <xdr:col>12</xdr:col>
      <xdr:colOff>0</xdr:colOff>
      <xdr:row>54</xdr:row>
      <xdr:rowOff>0</xdr:rowOff>
    </xdr:from>
    <xdr:to>
      <xdr:col>13</xdr:col>
      <xdr:colOff>10795</xdr:colOff>
      <xdr:row>54</xdr:row>
      <xdr:rowOff>958850</xdr:rowOff>
    </xdr:to>
    <xdr:pic>
      <xdr:nvPicPr>
        <xdr:cNvPr id="362" name="Picture 438836" hidden="1">
          <a:extLst>
            <a:ext uri="{FF2B5EF4-FFF2-40B4-BE49-F238E27FC236}">
              <a16:creationId xmlns:a16="http://schemas.microsoft.com/office/drawing/2014/main" id="{00000000-0008-0000-0000-00006A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63" name="Picture 438836" hidden="1">
          <a:extLst>
            <a:ext uri="{FF2B5EF4-FFF2-40B4-BE49-F238E27FC236}">
              <a16:creationId xmlns:a16="http://schemas.microsoft.com/office/drawing/2014/main" id="{00000000-0008-0000-0000-00006B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364" name="Picture 438836" hidden="1">
          <a:extLst>
            <a:ext uri="{FF2B5EF4-FFF2-40B4-BE49-F238E27FC236}">
              <a16:creationId xmlns:a16="http://schemas.microsoft.com/office/drawing/2014/main" id="{00000000-0008-0000-0000-00006C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65" name="Picture 438836" hidden="1">
          <a:extLst>
            <a:ext uri="{FF2B5EF4-FFF2-40B4-BE49-F238E27FC236}">
              <a16:creationId xmlns:a16="http://schemas.microsoft.com/office/drawing/2014/main" id="{00000000-0008-0000-0000-00006D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527050</xdr:rowOff>
    </xdr:to>
    <xdr:pic>
      <xdr:nvPicPr>
        <xdr:cNvPr id="366" name="Picture 438836" hidden="1">
          <a:extLst>
            <a:ext uri="{FF2B5EF4-FFF2-40B4-BE49-F238E27FC236}">
              <a16:creationId xmlns:a16="http://schemas.microsoft.com/office/drawing/2014/main" id="{00000000-0008-0000-0000-00006E010000}"/>
            </a:ext>
          </a:extLst>
        </xdr:cNvPr>
        <xdr:cNvPicPr/>
      </xdr:nvPicPr>
      <xdr:blipFill>
        <a:blip xmlns:r="http://schemas.openxmlformats.org/officeDocument/2006/relationships" r:embed="rId1"/>
        <a:stretch>
          <a:fillRect/>
        </a:stretch>
      </xdr:blipFill>
      <xdr:spPr>
        <a:xfrm>
          <a:off x="11765915" y="704246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67" name="Picture 438836" hidden="1">
          <a:extLst>
            <a:ext uri="{FF2B5EF4-FFF2-40B4-BE49-F238E27FC236}">
              <a16:creationId xmlns:a16="http://schemas.microsoft.com/office/drawing/2014/main" id="{00000000-0008-0000-0000-00006F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68" name="Picture 438836" hidden="1">
          <a:extLst>
            <a:ext uri="{FF2B5EF4-FFF2-40B4-BE49-F238E27FC236}">
              <a16:creationId xmlns:a16="http://schemas.microsoft.com/office/drawing/2014/main" id="{00000000-0008-0000-0000-000070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69" name="Picture 438836" hidden="1">
          <a:extLst>
            <a:ext uri="{FF2B5EF4-FFF2-40B4-BE49-F238E27FC236}">
              <a16:creationId xmlns:a16="http://schemas.microsoft.com/office/drawing/2014/main" id="{00000000-0008-0000-0000-000071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70" name="Picture 438836" hidden="1">
          <a:extLst>
            <a:ext uri="{FF2B5EF4-FFF2-40B4-BE49-F238E27FC236}">
              <a16:creationId xmlns:a16="http://schemas.microsoft.com/office/drawing/2014/main" id="{00000000-0008-0000-0000-000072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527050</xdr:rowOff>
    </xdr:to>
    <xdr:pic>
      <xdr:nvPicPr>
        <xdr:cNvPr id="371" name="Picture 438836" hidden="1">
          <a:extLst>
            <a:ext uri="{FF2B5EF4-FFF2-40B4-BE49-F238E27FC236}">
              <a16:creationId xmlns:a16="http://schemas.microsoft.com/office/drawing/2014/main" id="{00000000-0008-0000-0000-000073010000}"/>
            </a:ext>
          </a:extLst>
        </xdr:cNvPr>
        <xdr:cNvPicPr/>
      </xdr:nvPicPr>
      <xdr:blipFill>
        <a:blip xmlns:r="http://schemas.openxmlformats.org/officeDocument/2006/relationships" r:embed="rId1"/>
        <a:stretch>
          <a:fillRect/>
        </a:stretch>
      </xdr:blipFill>
      <xdr:spPr>
        <a:xfrm>
          <a:off x="11765915" y="704246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72" name="Picture 438836" hidden="1">
          <a:extLst>
            <a:ext uri="{FF2B5EF4-FFF2-40B4-BE49-F238E27FC236}">
              <a16:creationId xmlns:a16="http://schemas.microsoft.com/office/drawing/2014/main" id="{00000000-0008-0000-0000-000074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73" name="Picture 438836" hidden="1">
          <a:extLst>
            <a:ext uri="{FF2B5EF4-FFF2-40B4-BE49-F238E27FC236}">
              <a16:creationId xmlns:a16="http://schemas.microsoft.com/office/drawing/2014/main" id="{00000000-0008-0000-0000-000075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533400</xdr:rowOff>
    </xdr:to>
    <xdr:pic>
      <xdr:nvPicPr>
        <xdr:cNvPr id="374" name="Picture 438836" hidden="1">
          <a:extLst>
            <a:ext uri="{FF2B5EF4-FFF2-40B4-BE49-F238E27FC236}">
              <a16:creationId xmlns:a16="http://schemas.microsoft.com/office/drawing/2014/main" id="{00000000-0008-0000-0000-000076010000}"/>
            </a:ext>
          </a:extLst>
        </xdr:cNvPr>
        <xdr:cNvPicPr/>
      </xdr:nvPicPr>
      <xdr:blipFill>
        <a:blip xmlns:r="http://schemas.openxmlformats.org/officeDocument/2006/relationships" r:embed="rId1"/>
        <a:stretch>
          <a:fillRect/>
        </a:stretch>
      </xdr:blipFill>
      <xdr:spPr>
        <a:xfrm>
          <a:off x="11765915" y="704246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375" name="Picture 438836" hidden="1">
          <a:extLst>
            <a:ext uri="{FF2B5EF4-FFF2-40B4-BE49-F238E27FC236}">
              <a16:creationId xmlns:a16="http://schemas.microsoft.com/office/drawing/2014/main" id="{00000000-0008-0000-0000-000077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76" name="Picture 438836" hidden="1">
          <a:extLst>
            <a:ext uri="{FF2B5EF4-FFF2-40B4-BE49-F238E27FC236}">
              <a16:creationId xmlns:a16="http://schemas.microsoft.com/office/drawing/2014/main" id="{00000000-0008-0000-0000-000078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377" name="Picture 438836" hidden="1">
          <a:extLst>
            <a:ext uri="{FF2B5EF4-FFF2-40B4-BE49-F238E27FC236}">
              <a16:creationId xmlns:a16="http://schemas.microsoft.com/office/drawing/2014/main" id="{00000000-0008-0000-0000-000079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78" name="Picture 438836" hidden="1">
          <a:extLst>
            <a:ext uri="{FF2B5EF4-FFF2-40B4-BE49-F238E27FC236}">
              <a16:creationId xmlns:a16="http://schemas.microsoft.com/office/drawing/2014/main" id="{00000000-0008-0000-0000-00007A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527050</xdr:rowOff>
    </xdr:to>
    <xdr:pic>
      <xdr:nvPicPr>
        <xdr:cNvPr id="379" name="Picture 438836" hidden="1">
          <a:extLst>
            <a:ext uri="{FF2B5EF4-FFF2-40B4-BE49-F238E27FC236}">
              <a16:creationId xmlns:a16="http://schemas.microsoft.com/office/drawing/2014/main" id="{00000000-0008-0000-0000-00007B010000}"/>
            </a:ext>
          </a:extLst>
        </xdr:cNvPr>
        <xdr:cNvPicPr/>
      </xdr:nvPicPr>
      <xdr:blipFill>
        <a:blip xmlns:r="http://schemas.openxmlformats.org/officeDocument/2006/relationships" r:embed="rId1"/>
        <a:stretch>
          <a:fillRect/>
        </a:stretch>
      </xdr:blipFill>
      <xdr:spPr>
        <a:xfrm>
          <a:off x="11765915" y="704246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80" name="Picture 438836" hidden="1">
          <a:extLst>
            <a:ext uri="{FF2B5EF4-FFF2-40B4-BE49-F238E27FC236}">
              <a16:creationId xmlns:a16="http://schemas.microsoft.com/office/drawing/2014/main" id="{00000000-0008-0000-0000-00007C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81" name="Picture 438836" hidden="1">
          <a:extLst>
            <a:ext uri="{FF2B5EF4-FFF2-40B4-BE49-F238E27FC236}">
              <a16:creationId xmlns:a16="http://schemas.microsoft.com/office/drawing/2014/main" id="{00000000-0008-0000-0000-00007D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82" name="Picture 438836" hidden="1">
          <a:extLst>
            <a:ext uri="{FF2B5EF4-FFF2-40B4-BE49-F238E27FC236}">
              <a16:creationId xmlns:a16="http://schemas.microsoft.com/office/drawing/2014/main" id="{00000000-0008-0000-0000-00007E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83" name="Picture 438836" hidden="1">
          <a:extLst>
            <a:ext uri="{FF2B5EF4-FFF2-40B4-BE49-F238E27FC236}">
              <a16:creationId xmlns:a16="http://schemas.microsoft.com/office/drawing/2014/main" id="{00000000-0008-0000-0000-00007F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527050</xdr:rowOff>
    </xdr:to>
    <xdr:pic>
      <xdr:nvPicPr>
        <xdr:cNvPr id="384" name="Picture 438836" hidden="1">
          <a:extLst>
            <a:ext uri="{FF2B5EF4-FFF2-40B4-BE49-F238E27FC236}">
              <a16:creationId xmlns:a16="http://schemas.microsoft.com/office/drawing/2014/main" id="{00000000-0008-0000-0000-000080010000}"/>
            </a:ext>
          </a:extLst>
        </xdr:cNvPr>
        <xdr:cNvPicPr/>
      </xdr:nvPicPr>
      <xdr:blipFill>
        <a:blip xmlns:r="http://schemas.openxmlformats.org/officeDocument/2006/relationships" r:embed="rId1"/>
        <a:stretch>
          <a:fillRect/>
        </a:stretch>
      </xdr:blipFill>
      <xdr:spPr>
        <a:xfrm>
          <a:off x="11765915" y="704246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85" name="Picture 438836" hidden="1">
          <a:extLst>
            <a:ext uri="{FF2B5EF4-FFF2-40B4-BE49-F238E27FC236}">
              <a16:creationId xmlns:a16="http://schemas.microsoft.com/office/drawing/2014/main" id="{00000000-0008-0000-0000-000081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86" name="Picture 438836" hidden="1">
          <a:extLst>
            <a:ext uri="{FF2B5EF4-FFF2-40B4-BE49-F238E27FC236}">
              <a16:creationId xmlns:a16="http://schemas.microsoft.com/office/drawing/2014/main" id="{00000000-0008-0000-0000-000082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533400</xdr:rowOff>
    </xdr:to>
    <xdr:pic>
      <xdr:nvPicPr>
        <xdr:cNvPr id="387" name="Picture 438836" hidden="1">
          <a:extLst>
            <a:ext uri="{FF2B5EF4-FFF2-40B4-BE49-F238E27FC236}">
              <a16:creationId xmlns:a16="http://schemas.microsoft.com/office/drawing/2014/main" id="{00000000-0008-0000-0000-000083010000}"/>
            </a:ext>
          </a:extLst>
        </xdr:cNvPr>
        <xdr:cNvPicPr/>
      </xdr:nvPicPr>
      <xdr:blipFill>
        <a:blip xmlns:r="http://schemas.openxmlformats.org/officeDocument/2006/relationships" r:embed="rId1"/>
        <a:stretch>
          <a:fillRect/>
        </a:stretch>
      </xdr:blipFill>
      <xdr:spPr>
        <a:xfrm>
          <a:off x="11765915" y="704246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388" name="Picture 438836" hidden="1">
          <a:extLst>
            <a:ext uri="{FF2B5EF4-FFF2-40B4-BE49-F238E27FC236}">
              <a16:creationId xmlns:a16="http://schemas.microsoft.com/office/drawing/2014/main" id="{00000000-0008-0000-0000-000084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89" name="Picture 438836" hidden="1">
          <a:extLst>
            <a:ext uri="{FF2B5EF4-FFF2-40B4-BE49-F238E27FC236}">
              <a16:creationId xmlns:a16="http://schemas.microsoft.com/office/drawing/2014/main" id="{00000000-0008-0000-0000-000085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390" name="Picture 438836" hidden="1">
          <a:extLst>
            <a:ext uri="{FF2B5EF4-FFF2-40B4-BE49-F238E27FC236}">
              <a16:creationId xmlns:a16="http://schemas.microsoft.com/office/drawing/2014/main" id="{00000000-0008-0000-0000-000086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391" name="Picture 438836" hidden="1">
          <a:extLst>
            <a:ext uri="{FF2B5EF4-FFF2-40B4-BE49-F238E27FC236}">
              <a16:creationId xmlns:a16="http://schemas.microsoft.com/office/drawing/2014/main" id="{00000000-0008-0000-0000-000087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527050</xdr:rowOff>
    </xdr:to>
    <xdr:pic>
      <xdr:nvPicPr>
        <xdr:cNvPr id="392" name="Picture 438836" hidden="1">
          <a:extLst>
            <a:ext uri="{FF2B5EF4-FFF2-40B4-BE49-F238E27FC236}">
              <a16:creationId xmlns:a16="http://schemas.microsoft.com/office/drawing/2014/main" id="{00000000-0008-0000-0000-000088010000}"/>
            </a:ext>
          </a:extLst>
        </xdr:cNvPr>
        <xdr:cNvPicPr/>
      </xdr:nvPicPr>
      <xdr:blipFill>
        <a:blip xmlns:r="http://schemas.openxmlformats.org/officeDocument/2006/relationships" r:embed="rId1"/>
        <a:stretch>
          <a:fillRect/>
        </a:stretch>
      </xdr:blipFill>
      <xdr:spPr>
        <a:xfrm>
          <a:off x="11765915" y="704246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93" name="Picture 438836" hidden="1">
          <a:extLst>
            <a:ext uri="{FF2B5EF4-FFF2-40B4-BE49-F238E27FC236}">
              <a16:creationId xmlns:a16="http://schemas.microsoft.com/office/drawing/2014/main" id="{00000000-0008-0000-0000-000089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94" name="Picture 438836" hidden="1">
          <a:extLst>
            <a:ext uri="{FF2B5EF4-FFF2-40B4-BE49-F238E27FC236}">
              <a16:creationId xmlns:a16="http://schemas.microsoft.com/office/drawing/2014/main" id="{00000000-0008-0000-0000-00008A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395" name="Picture 438836" hidden="1">
          <a:extLst>
            <a:ext uri="{FF2B5EF4-FFF2-40B4-BE49-F238E27FC236}">
              <a16:creationId xmlns:a16="http://schemas.microsoft.com/office/drawing/2014/main" id="{00000000-0008-0000-0000-00008B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396" name="Picture 438836" hidden="1">
          <a:extLst>
            <a:ext uri="{FF2B5EF4-FFF2-40B4-BE49-F238E27FC236}">
              <a16:creationId xmlns:a16="http://schemas.microsoft.com/office/drawing/2014/main" id="{00000000-0008-0000-0000-00008C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527050</xdr:rowOff>
    </xdr:to>
    <xdr:pic>
      <xdr:nvPicPr>
        <xdr:cNvPr id="397" name="Picture 438836" hidden="1">
          <a:extLst>
            <a:ext uri="{FF2B5EF4-FFF2-40B4-BE49-F238E27FC236}">
              <a16:creationId xmlns:a16="http://schemas.microsoft.com/office/drawing/2014/main" id="{00000000-0008-0000-0000-00008D010000}"/>
            </a:ext>
          </a:extLst>
        </xdr:cNvPr>
        <xdr:cNvPicPr/>
      </xdr:nvPicPr>
      <xdr:blipFill>
        <a:blip xmlns:r="http://schemas.openxmlformats.org/officeDocument/2006/relationships" r:embed="rId1"/>
        <a:stretch>
          <a:fillRect/>
        </a:stretch>
      </xdr:blipFill>
      <xdr:spPr>
        <a:xfrm>
          <a:off x="11765915" y="704246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98" name="Picture 438836" hidden="1">
          <a:extLst>
            <a:ext uri="{FF2B5EF4-FFF2-40B4-BE49-F238E27FC236}">
              <a16:creationId xmlns:a16="http://schemas.microsoft.com/office/drawing/2014/main" id="{00000000-0008-0000-0000-00008E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399" name="Picture 438836" hidden="1">
          <a:extLst>
            <a:ext uri="{FF2B5EF4-FFF2-40B4-BE49-F238E27FC236}">
              <a16:creationId xmlns:a16="http://schemas.microsoft.com/office/drawing/2014/main" id="{00000000-0008-0000-0000-00008F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533400</xdr:rowOff>
    </xdr:to>
    <xdr:pic>
      <xdr:nvPicPr>
        <xdr:cNvPr id="400" name="Picture 438836" hidden="1">
          <a:extLst>
            <a:ext uri="{FF2B5EF4-FFF2-40B4-BE49-F238E27FC236}">
              <a16:creationId xmlns:a16="http://schemas.microsoft.com/office/drawing/2014/main" id="{00000000-0008-0000-0000-000090010000}"/>
            </a:ext>
          </a:extLst>
        </xdr:cNvPr>
        <xdr:cNvPicPr/>
      </xdr:nvPicPr>
      <xdr:blipFill>
        <a:blip xmlns:r="http://schemas.openxmlformats.org/officeDocument/2006/relationships" r:embed="rId1"/>
        <a:stretch>
          <a:fillRect/>
        </a:stretch>
      </xdr:blipFill>
      <xdr:spPr>
        <a:xfrm>
          <a:off x="11765915" y="704246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401" name="Picture 438836" hidden="1">
          <a:extLst>
            <a:ext uri="{FF2B5EF4-FFF2-40B4-BE49-F238E27FC236}">
              <a16:creationId xmlns:a16="http://schemas.microsoft.com/office/drawing/2014/main" id="{00000000-0008-0000-0000-000091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402" name="Picture 438836" hidden="1">
          <a:extLst>
            <a:ext uri="{FF2B5EF4-FFF2-40B4-BE49-F238E27FC236}">
              <a16:creationId xmlns:a16="http://schemas.microsoft.com/office/drawing/2014/main" id="{00000000-0008-0000-0000-000092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403" name="Picture 438836" hidden="1">
          <a:extLst>
            <a:ext uri="{FF2B5EF4-FFF2-40B4-BE49-F238E27FC236}">
              <a16:creationId xmlns:a16="http://schemas.microsoft.com/office/drawing/2014/main" id="{00000000-0008-0000-0000-00009301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404" name="Picture 438836" hidden="1">
          <a:extLst>
            <a:ext uri="{FF2B5EF4-FFF2-40B4-BE49-F238E27FC236}">
              <a16:creationId xmlns:a16="http://schemas.microsoft.com/office/drawing/2014/main" id="{00000000-0008-0000-0000-00009401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527050</xdr:rowOff>
    </xdr:to>
    <xdr:pic>
      <xdr:nvPicPr>
        <xdr:cNvPr id="405" name="Picture 438836" hidden="1">
          <a:extLst>
            <a:ext uri="{FF2B5EF4-FFF2-40B4-BE49-F238E27FC236}">
              <a16:creationId xmlns:a16="http://schemas.microsoft.com/office/drawing/2014/main" id="{00000000-0008-0000-0000-000095010000}"/>
            </a:ext>
          </a:extLst>
        </xdr:cNvPr>
        <xdr:cNvPicPr/>
      </xdr:nvPicPr>
      <xdr:blipFill>
        <a:blip xmlns:r="http://schemas.openxmlformats.org/officeDocument/2006/relationships" r:embed="rId1"/>
        <a:stretch>
          <a:fillRect/>
        </a:stretch>
      </xdr:blipFill>
      <xdr:spPr>
        <a:xfrm>
          <a:off x="11765915" y="704246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406" name="Picture 438836" hidden="1">
          <a:extLst>
            <a:ext uri="{FF2B5EF4-FFF2-40B4-BE49-F238E27FC236}">
              <a16:creationId xmlns:a16="http://schemas.microsoft.com/office/drawing/2014/main" id="{00000000-0008-0000-0000-000096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407" name="Picture 438836" hidden="1">
          <a:extLst>
            <a:ext uri="{FF2B5EF4-FFF2-40B4-BE49-F238E27FC236}">
              <a16:creationId xmlns:a16="http://schemas.microsoft.com/office/drawing/2014/main" id="{00000000-0008-0000-0000-000097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408" name="Picture 438836" hidden="1">
          <a:extLst>
            <a:ext uri="{FF2B5EF4-FFF2-40B4-BE49-F238E27FC236}">
              <a16:creationId xmlns:a16="http://schemas.microsoft.com/office/drawing/2014/main" id="{00000000-0008-0000-0000-00009801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409" name="Picture 438836" hidden="1">
          <a:extLst>
            <a:ext uri="{FF2B5EF4-FFF2-40B4-BE49-F238E27FC236}">
              <a16:creationId xmlns:a16="http://schemas.microsoft.com/office/drawing/2014/main" id="{00000000-0008-0000-0000-00009901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527050</xdr:rowOff>
    </xdr:to>
    <xdr:pic>
      <xdr:nvPicPr>
        <xdr:cNvPr id="410" name="Picture 438836" hidden="1">
          <a:extLst>
            <a:ext uri="{FF2B5EF4-FFF2-40B4-BE49-F238E27FC236}">
              <a16:creationId xmlns:a16="http://schemas.microsoft.com/office/drawing/2014/main" id="{00000000-0008-0000-0000-00009A010000}"/>
            </a:ext>
          </a:extLst>
        </xdr:cNvPr>
        <xdr:cNvPicPr/>
      </xdr:nvPicPr>
      <xdr:blipFill>
        <a:blip xmlns:r="http://schemas.openxmlformats.org/officeDocument/2006/relationships" r:embed="rId1"/>
        <a:stretch>
          <a:fillRect/>
        </a:stretch>
      </xdr:blipFill>
      <xdr:spPr>
        <a:xfrm>
          <a:off x="11765915" y="704246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411" name="Picture 438836" hidden="1">
          <a:extLst>
            <a:ext uri="{FF2B5EF4-FFF2-40B4-BE49-F238E27FC236}">
              <a16:creationId xmlns:a16="http://schemas.microsoft.com/office/drawing/2014/main" id="{00000000-0008-0000-0000-00009B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412" name="Picture 438836" hidden="1">
          <a:extLst>
            <a:ext uri="{FF2B5EF4-FFF2-40B4-BE49-F238E27FC236}">
              <a16:creationId xmlns:a16="http://schemas.microsoft.com/office/drawing/2014/main" id="{00000000-0008-0000-0000-00009C01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533400</xdr:rowOff>
    </xdr:to>
    <xdr:pic>
      <xdr:nvPicPr>
        <xdr:cNvPr id="413" name="Picture 438836" hidden="1">
          <a:extLst>
            <a:ext uri="{FF2B5EF4-FFF2-40B4-BE49-F238E27FC236}">
              <a16:creationId xmlns:a16="http://schemas.microsoft.com/office/drawing/2014/main" id="{00000000-0008-0000-0000-00009D010000}"/>
            </a:ext>
          </a:extLst>
        </xdr:cNvPr>
        <xdr:cNvPicPr/>
      </xdr:nvPicPr>
      <xdr:blipFill>
        <a:blip xmlns:r="http://schemas.openxmlformats.org/officeDocument/2006/relationships" r:embed="rId1"/>
        <a:stretch>
          <a:fillRect/>
        </a:stretch>
      </xdr:blipFill>
      <xdr:spPr>
        <a:xfrm>
          <a:off x="11765915" y="70424675"/>
          <a:ext cx="550545" cy="53340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14" name="Picture 438836" hidden="1">
          <a:extLst>
            <a:ext uri="{FF2B5EF4-FFF2-40B4-BE49-F238E27FC236}">
              <a16:creationId xmlns:a16="http://schemas.microsoft.com/office/drawing/2014/main" id="{00000000-0008-0000-0000-00009E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15" name="Picture 438836" hidden="1">
          <a:extLst>
            <a:ext uri="{FF2B5EF4-FFF2-40B4-BE49-F238E27FC236}">
              <a16:creationId xmlns:a16="http://schemas.microsoft.com/office/drawing/2014/main" id="{00000000-0008-0000-0000-00009F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416" name="Picture 438836" hidden="1">
          <a:extLst>
            <a:ext uri="{FF2B5EF4-FFF2-40B4-BE49-F238E27FC236}">
              <a16:creationId xmlns:a16="http://schemas.microsoft.com/office/drawing/2014/main" id="{00000000-0008-0000-0000-0000A001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417" name="Picture 438836" hidden="1">
          <a:extLst>
            <a:ext uri="{FF2B5EF4-FFF2-40B4-BE49-F238E27FC236}">
              <a16:creationId xmlns:a16="http://schemas.microsoft.com/office/drawing/2014/main" id="{00000000-0008-0000-0000-0000A101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18" name="Picture 438836" hidden="1">
          <a:extLst>
            <a:ext uri="{FF2B5EF4-FFF2-40B4-BE49-F238E27FC236}">
              <a16:creationId xmlns:a16="http://schemas.microsoft.com/office/drawing/2014/main" id="{00000000-0008-0000-0000-0000A2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19" name="Picture 438836" hidden="1">
          <a:extLst>
            <a:ext uri="{FF2B5EF4-FFF2-40B4-BE49-F238E27FC236}">
              <a16:creationId xmlns:a16="http://schemas.microsoft.com/office/drawing/2014/main" id="{00000000-0008-0000-0000-0000A3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500380</xdr:rowOff>
    </xdr:to>
    <xdr:pic>
      <xdr:nvPicPr>
        <xdr:cNvPr id="420" name="Picture 438836" hidden="1">
          <a:extLst>
            <a:ext uri="{FF2B5EF4-FFF2-40B4-BE49-F238E27FC236}">
              <a16:creationId xmlns:a16="http://schemas.microsoft.com/office/drawing/2014/main" id="{00000000-0008-0000-0000-0000A4010000}"/>
            </a:ext>
          </a:extLst>
        </xdr:cNvPr>
        <xdr:cNvPicPr/>
      </xdr:nvPicPr>
      <xdr:blipFill>
        <a:blip xmlns:r="http://schemas.openxmlformats.org/officeDocument/2006/relationships" r:embed="rId1"/>
        <a:stretch>
          <a:fillRect/>
        </a:stretch>
      </xdr:blipFill>
      <xdr:spPr>
        <a:xfrm>
          <a:off x="11765915" y="70424675"/>
          <a:ext cx="552450" cy="50038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21" name="Picture 438836" hidden="1">
          <a:extLst>
            <a:ext uri="{FF2B5EF4-FFF2-40B4-BE49-F238E27FC236}">
              <a16:creationId xmlns:a16="http://schemas.microsoft.com/office/drawing/2014/main" id="{00000000-0008-0000-0000-0000A5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22" name="Picture 438836" hidden="1">
          <a:extLst>
            <a:ext uri="{FF2B5EF4-FFF2-40B4-BE49-F238E27FC236}">
              <a16:creationId xmlns:a16="http://schemas.microsoft.com/office/drawing/2014/main" id="{00000000-0008-0000-0000-0000A6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423" name="Picture 438836" hidden="1">
          <a:extLst>
            <a:ext uri="{FF2B5EF4-FFF2-40B4-BE49-F238E27FC236}">
              <a16:creationId xmlns:a16="http://schemas.microsoft.com/office/drawing/2014/main" id="{00000000-0008-0000-0000-0000A701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424" name="Picture 438836" hidden="1">
          <a:extLst>
            <a:ext uri="{FF2B5EF4-FFF2-40B4-BE49-F238E27FC236}">
              <a16:creationId xmlns:a16="http://schemas.microsoft.com/office/drawing/2014/main" id="{00000000-0008-0000-0000-0000A801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25" name="Picture 438836" hidden="1">
          <a:extLst>
            <a:ext uri="{FF2B5EF4-FFF2-40B4-BE49-F238E27FC236}">
              <a16:creationId xmlns:a16="http://schemas.microsoft.com/office/drawing/2014/main" id="{00000000-0008-0000-0000-0000A9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26" name="Picture 438836" hidden="1">
          <a:extLst>
            <a:ext uri="{FF2B5EF4-FFF2-40B4-BE49-F238E27FC236}">
              <a16:creationId xmlns:a16="http://schemas.microsoft.com/office/drawing/2014/main" id="{00000000-0008-0000-0000-0000AA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500380</xdr:rowOff>
    </xdr:to>
    <xdr:pic>
      <xdr:nvPicPr>
        <xdr:cNvPr id="427" name="Picture 438836" hidden="1">
          <a:extLst>
            <a:ext uri="{FF2B5EF4-FFF2-40B4-BE49-F238E27FC236}">
              <a16:creationId xmlns:a16="http://schemas.microsoft.com/office/drawing/2014/main" id="{00000000-0008-0000-0000-0000AB010000}"/>
            </a:ext>
          </a:extLst>
        </xdr:cNvPr>
        <xdr:cNvPicPr/>
      </xdr:nvPicPr>
      <xdr:blipFill>
        <a:blip xmlns:r="http://schemas.openxmlformats.org/officeDocument/2006/relationships" r:embed="rId1"/>
        <a:stretch>
          <a:fillRect/>
        </a:stretch>
      </xdr:blipFill>
      <xdr:spPr>
        <a:xfrm>
          <a:off x="11765915" y="70424675"/>
          <a:ext cx="558800" cy="50038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28" name="Picture 438836" hidden="1">
          <a:extLst>
            <a:ext uri="{FF2B5EF4-FFF2-40B4-BE49-F238E27FC236}">
              <a16:creationId xmlns:a16="http://schemas.microsoft.com/office/drawing/2014/main" id="{00000000-0008-0000-0000-0000AC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29" name="Picture 438836" hidden="1">
          <a:extLst>
            <a:ext uri="{FF2B5EF4-FFF2-40B4-BE49-F238E27FC236}">
              <a16:creationId xmlns:a16="http://schemas.microsoft.com/office/drawing/2014/main" id="{00000000-0008-0000-0000-0000AD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505460</xdr:rowOff>
    </xdr:to>
    <xdr:pic>
      <xdr:nvPicPr>
        <xdr:cNvPr id="430" name="Picture 438836" hidden="1">
          <a:extLst>
            <a:ext uri="{FF2B5EF4-FFF2-40B4-BE49-F238E27FC236}">
              <a16:creationId xmlns:a16="http://schemas.microsoft.com/office/drawing/2014/main" id="{00000000-0008-0000-0000-0000AE010000}"/>
            </a:ext>
          </a:extLst>
        </xdr:cNvPr>
        <xdr:cNvPicPr/>
      </xdr:nvPicPr>
      <xdr:blipFill>
        <a:blip xmlns:r="http://schemas.openxmlformats.org/officeDocument/2006/relationships" r:embed="rId1"/>
        <a:stretch>
          <a:fillRect/>
        </a:stretch>
      </xdr:blipFill>
      <xdr:spPr>
        <a:xfrm>
          <a:off x="11765915" y="70424675"/>
          <a:ext cx="550545" cy="5054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31" name="Picture 438836" hidden="1">
          <a:extLst>
            <a:ext uri="{FF2B5EF4-FFF2-40B4-BE49-F238E27FC236}">
              <a16:creationId xmlns:a16="http://schemas.microsoft.com/office/drawing/2014/main" id="{00000000-0008-0000-0000-0000AF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32" name="Picture 438836" hidden="1">
          <a:extLst>
            <a:ext uri="{FF2B5EF4-FFF2-40B4-BE49-F238E27FC236}">
              <a16:creationId xmlns:a16="http://schemas.microsoft.com/office/drawing/2014/main" id="{00000000-0008-0000-0000-0000B0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433" name="Picture 438836" hidden="1">
          <a:extLst>
            <a:ext uri="{FF2B5EF4-FFF2-40B4-BE49-F238E27FC236}">
              <a16:creationId xmlns:a16="http://schemas.microsoft.com/office/drawing/2014/main" id="{00000000-0008-0000-0000-0000B101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434" name="Picture 438836" hidden="1">
          <a:extLst>
            <a:ext uri="{FF2B5EF4-FFF2-40B4-BE49-F238E27FC236}">
              <a16:creationId xmlns:a16="http://schemas.microsoft.com/office/drawing/2014/main" id="{00000000-0008-0000-0000-0000B201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35" name="Picture 438836" hidden="1">
          <a:extLst>
            <a:ext uri="{FF2B5EF4-FFF2-40B4-BE49-F238E27FC236}">
              <a16:creationId xmlns:a16="http://schemas.microsoft.com/office/drawing/2014/main" id="{00000000-0008-0000-0000-0000B3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36" name="Picture 438836" hidden="1">
          <a:extLst>
            <a:ext uri="{FF2B5EF4-FFF2-40B4-BE49-F238E27FC236}">
              <a16:creationId xmlns:a16="http://schemas.microsoft.com/office/drawing/2014/main" id="{00000000-0008-0000-0000-0000B4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500380</xdr:rowOff>
    </xdr:to>
    <xdr:pic>
      <xdr:nvPicPr>
        <xdr:cNvPr id="437" name="Picture 438836" hidden="1">
          <a:extLst>
            <a:ext uri="{FF2B5EF4-FFF2-40B4-BE49-F238E27FC236}">
              <a16:creationId xmlns:a16="http://schemas.microsoft.com/office/drawing/2014/main" id="{00000000-0008-0000-0000-0000B5010000}"/>
            </a:ext>
          </a:extLst>
        </xdr:cNvPr>
        <xdr:cNvPicPr/>
      </xdr:nvPicPr>
      <xdr:blipFill>
        <a:blip xmlns:r="http://schemas.openxmlformats.org/officeDocument/2006/relationships" r:embed="rId1"/>
        <a:stretch>
          <a:fillRect/>
        </a:stretch>
      </xdr:blipFill>
      <xdr:spPr>
        <a:xfrm>
          <a:off x="11765915" y="70424675"/>
          <a:ext cx="552450" cy="50038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38" name="Picture 438836" hidden="1">
          <a:extLst>
            <a:ext uri="{FF2B5EF4-FFF2-40B4-BE49-F238E27FC236}">
              <a16:creationId xmlns:a16="http://schemas.microsoft.com/office/drawing/2014/main" id="{00000000-0008-0000-0000-0000B6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39" name="Picture 438836" hidden="1">
          <a:extLst>
            <a:ext uri="{FF2B5EF4-FFF2-40B4-BE49-F238E27FC236}">
              <a16:creationId xmlns:a16="http://schemas.microsoft.com/office/drawing/2014/main" id="{00000000-0008-0000-0000-0000B7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440" name="Picture 438836" hidden="1">
          <a:extLst>
            <a:ext uri="{FF2B5EF4-FFF2-40B4-BE49-F238E27FC236}">
              <a16:creationId xmlns:a16="http://schemas.microsoft.com/office/drawing/2014/main" id="{00000000-0008-0000-0000-0000B801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441" name="Picture 438836" hidden="1">
          <a:extLst>
            <a:ext uri="{FF2B5EF4-FFF2-40B4-BE49-F238E27FC236}">
              <a16:creationId xmlns:a16="http://schemas.microsoft.com/office/drawing/2014/main" id="{00000000-0008-0000-0000-0000B901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42" name="Picture 438836" hidden="1">
          <a:extLst>
            <a:ext uri="{FF2B5EF4-FFF2-40B4-BE49-F238E27FC236}">
              <a16:creationId xmlns:a16="http://schemas.microsoft.com/office/drawing/2014/main" id="{00000000-0008-0000-0000-0000BA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43" name="Picture 438836" hidden="1">
          <a:extLst>
            <a:ext uri="{FF2B5EF4-FFF2-40B4-BE49-F238E27FC236}">
              <a16:creationId xmlns:a16="http://schemas.microsoft.com/office/drawing/2014/main" id="{00000000-0008-0000-0000-0000BB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500380</xdr:rowOff>
    </xdr:to>
    <xdr:pic>
      <xdr:nvPicPr>
        <xdr:cNvPr id="444" name="Picture 438836" hidden="1">
          <a:extLst>
            <a:ext uri="{FF2B5EF4-FFF2-40B4-BE49-F238E27FC236}">
              <a16:creationId xmlns:a16="http://schemas.microsoft.com/office/drawing/2014/main" id="{00000000-0008-0000-0000-0000BC010000}"/>
            </a:ext>
          </a:extLst>
        </xdr:cNvPr>
        <xdr:cNvPicPr/>
      </xdr:nvPicPr>
      <xdr:blipFill>
        <a:blip xmlns:r="http://schemas.openxmlformats.org/officeDocument/2006/relationships" r:embed="rId1"/>
        <a:stretch>
          <a:fillRect/>
        </a:stretch>
      </xdr:blipFill>
      <xdr:spPr>
        <a:xfrm>
          <a:off x="11765915" y="70424675"/>
          <a:ext cx="558800" cy="50038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45" name="Picture 438836" hidden="1">
          <a:extLst>
            <a:ext uri="{FF2B5EF4-FFF2-40B4-BE49-F238E27FC236}">
              <a16:creationId xmlns:a16="http://schemas.microsoft.com/office/drawing/2014/main" id="{00000000-0008-0000-0000-0000BD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46" name="Picture 438836" hidden="1">
          <a:extLst>
            <a:ext uri="{FF2B5EF4-FFF2-40B4-BE49-F238E27FC236}">
              <a16:creationId xmlns:a16="http://schemas.microsoft.com/office/drawing/2014/main" id="{00000000-0008-0000-0000-0000BE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505460</xdr:rowOff>
    </xdr:to>
    <xdr:pic>
      <xdr:nvPicPr>
        <xdr:cNvPr id="447" name="Picture 438836" hidden="1">
          <a:extLst>
            <a:ext uri="{FF2B5EF4-FFF2-40B4-BE49-F238E27FC236}">
              <a16:creationId xmlns:a16="http://schemas.microsoft.com/office/drawing/2014/main" id="{00000000-0008-0000-0000-0000BF010000}"/>
            </a:ext>
          </a:extLst>
        </xdr:cNvPr>
        <xdr:cNvPicPr/>
      </xdr:nvPicPr>
      <xdr:blipFill>
        <a:blip xmlns:r="http://schemas.openxmlformats.org/officeDocument/2006/relationships" r:embed="rId1"/>
        <a:stretch>
          <a:fillRect/>
        </a:stretch>
      </xdr:blipFill>
      <xdr:spPr>
        <a:xfrm>
          <a:off x="11765915" y="70424675"/>
          <a:ext cx="550545" cy="5054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48" name="Picture 438836" hidden="1">
          <a:extLst>
            <a:ext uri="{FF2B5EF4-FFF2-40B4-BE49-F238E27FC236}">
              <a16:creationId xmlns:a16="http://schemas.microsoft.com/office/drawing/2014/main" id="{00000000-0008-0000-0000-0000C0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49" name="Picture 438836" hidden="1">
          <a:extLst>
            <a:ext uri="{FF2B5EF4-FFF2-40B4-BE49-F238E27FC236}">
              <a16:creationId xmlns:a16="http://schemas.microsoft.com/office/drawing/2014/main" id="{00000000-0008-0000-0000-0000C1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450" name="Picture 438836" hidden="1">
          <a:extLst>
            <a:ext uri="{FF2B5EF4-FFF2-40B4-BE49-F238E27FC236}">
              <a16:creationId xmlns:a16="http://schemas.microsoft.com/office/drawing/2014/main" id="{00000000-0008-0000-0000-0000C201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451" name="Picture 438836" hidden="1">
          <a:extLst>
            <a:ext uri="{FF2B5EF4-FFF2-40B4-BE49-F238E27FC236}">
              <a16:creationId xmlns:a16="http://schemas.microsoft.com/office/drawing/2014/main" id="{00000000-0008-0000-0000-0000C301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52" name="Picture 438836" hidden="1">
          <a:extLst>
            <a:ext uri="{FF2B5EF4-FFF2-40B4-BE49-F238E27FC236}">
              <a16:creationId xmlns:a16="http://schemas.microsoft.com/office/drawing/2014/main" id="{00000000-0008-0000-0000-0000C4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53" name="Picture 438836" hidden="1">
          <a:extLst>
            <a:ext uri="{FF2B5EF4-FFF2-40B4-BE49-F238E27FC236}">
              <a16:creationId xmlns:a16="http://schemas.microsoft.com/office/drawing/2014/main" id="{00000000-0008-0000-0000-0000C5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500380</xdr:rowOff>
    </xdr:to>
    <xdr:pic>
      <xdr:nvPicPr>
        <xdr:cNvPr id="454" name="Picture 438836" hidden="1">
          <a:extLst>
            <a:ext uri="{FF2B5EF4-FFF2-40B4-BE49-F238E27FC236}">
              <a16:creationId xmlns:a16="http://schemas.microsoft.com/office/drawing/2014/main" id="{00000000-0008-0000-0000-0000C6010000}"/>
            </a:ext>
          </a:extLst>
        </xdr:cNvPr>
        <xdr:cNvPicPr/>
      </xdr:nvPicPr>
      <xdr:blipFill>
        <a:blip xmlns:r="http://schemas.openxmlformats.org/officeDocument/2006/relationships" r:embed="rId1"/>
        <a:stretch>
          <a:fillRect/>
        </a:stretch>
      </xdr:blipFill>
      <xdr:spPr>
        <a:xfrm>
          <a:off x="11765915" y="70424675"/>
          <a:ext cx="552450" cy="50038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55" name="Picture 438836" hidden="1">
          <a:extLst>
            <a:ext uri="{FF2B5EF4-FFF2-40B4-BE49-F238E27FC236}">
              <a16:creationId xmlns:a16="http://schemas.microsoft.com/office/drawing/2014/main" id="{00000000-0008-0000-0000-0000C7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56" name="Picture 438836" hidden="1">
          <a:extLst>
            <a:ext uri="{FF2B5EF4-FFF2-40B4-BE49-F238E27FC236}">
              <a16:creationId xmlns:a16="http://schemas.microsoft.com/office/drawing/2014/main" id="{00000000-0008-0000-0000-0000C8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457" name="Picture 438836" hidden="1">
          <a:extLst>
            <a:ext uri="{FF2B5EF4-FFF2-40B4-BE49-F238E27FC236}">
              <a16:creationId xmlns:a16="http://schemas.microsoft.com/office/drawing/2014/main" id="{00000000-0008-0000-0000-0000C901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458" name="Picture 438836" hidden="1">
          <a:extLst>
            <a:ext uri="{FF2B5EF4-FFF2-40B4-BE49-F238E27FC236}">
              <a16:creationId xmlns:a16="http://schemas.microsoft.com/office/drawing/2014/main" id="{00000000-0008-0000-0000-0000CA01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59" name="Picture 438836" hidden="1">
          <a:extLst>
            <a:ext uri="{FF2B5EF4-FFF2-40B4-BE49-F238E27FC236}">
              <a16:creationId xmlns:a16="http://schemas.microsoft.com/office/drawing/2014/main" id="{00000000-0008-0000-0000-0000CB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60" name="Picture 438836" hidden="1">
          <a:extLst>
            <a:ext uri="{FF2B5EF4-FFF2-40B4-BE49-F238E27FC236}">
              <a16:creationId xmlns:a16="http://schemas.microsoft.com/office/drawing/2014/main" id="{00000000-0008-0000-0000-0000CC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500380</xdr:rowOff>
    </xdr:to>
    <xdr:pic>
      <xdr:nvPicPr>
        <xdr:cNvPr id="461" name="Picture 438836" hidden="1">
          <a:extLst>
            <a:ext uri="{FF2B5EF4-FFF2-40B4-BE49-F238E27FC236}">
              <a16:creationId xmlns:a16="http://schemas.microsoft.com/office/drawing/2014/main" id="{00000000-0008-0000-0000-0000CD010000}"/>
            </a:ext>
          </a:extLst>
        </xdr:cNvPr>
        <xdr:cNvPicPr/>
      </xdr:nvPicPr>
      <xdr:blipFill>
        <a:blip xmlns:r="http://schemas.openxmlformats.org/officeDocument/2006/relationships" r:embed="rId1"/>
        <a:stretch>
          <a:fillRect/>
        </a:stretch>
      </xdr:blipFill>
      <xdr:spPr>
        <a:xfrm>
          <a:off x="11765915" y="70424675"/>
          <a:ext cx="558800" cy="50038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62" name="Picture 438836" hidden="1">
          <a:extLst>
            <a:ext uri="{FF2B5EF4-FFF2-40B4-BE49-F238E27FC236}">
              <a16:creationId xmlns:a16="http://schemas.microsoft.com/office/drawing/2014/main" id="{00000000-0008-0000-0000-0000CE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63" name="Picture 438836" hidden="1">
          <a:extLst>
            <a:ext uri="{FF2B5EF4-FFF2-40B4-BE49-F238E27FC236}">
              <a16:creationId xmlns:a16="http://schemas.microsoft.com/office/drawing/2014/main" id="{00000000-0008-0000-0000-0000CF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505460</xdr:rowOff>
    </xdr:to>
    <xdr:pic>
      <xdr:nvPicPr>
        <xdr:cNvPr id="464" name="Picture 438836" hidden="1">
          <a:extLst>
            <a:ext uri="{FF2B5EF4-FFF2-40B4-BE49-F238E27FC236}">
              <a16:creationId xmlns:a16="http://schemas.microsoft.com/office/drawing/2014/main" id="{00000000-0008-0000-0000-0000D0010000}"/>
            </a:ext>
          </a:extLst>
        </xdr:cNvPr>
        <xdr:cNvPicPr/>
      </xdr:nvPicPr>
      <xdr:blipFill>
        <a:blip xmlns:r="http://schemas.openxmlformats.org/officeDocument/2006/relationships" r:embed="rId1"/>
        <a:stretch>
          <a:fillRect/>
        </a:stretch>
      </xdr:blipFill>
      <xdr:spPr>
        <a:xfrm>
          <a:off x="11765915" y="70424675"/>
          <a:ext cx="550545" cy="5054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65" name="Picture 438836" hidden="1">
          <a:extLst>
            <a:ext uri="{FF2B5EF4-FFF2-40B4-BE49-F238E27FC236}">
              <a16:creationId xmlns:a16="http://schemas.microsoft.com/office/drawing/2014/main" id="{00000000-0008-0000-0000-0000D1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66" name="Picture 438836" hidden="1">
          <a:extLst>
            <a:ext uri="{FF2B5EF4-FFF2-40B4-BE49-F238E27FC236}">
              <a16:creationId xmlns:a16="http://schemas.microsoft.com/office/drawing/2014/main" id="{00000000-0008-0000-0000-0000D2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467" name="Picture 438836" hidden="1">
          <a:extLst>
            <a:ext uri="{FF2B5EF4-FFF2-40B4-BE49-F238E27FC236}">
              <a16:creationId xmlns:a16="http://schemas.microsoft.com/office/drawing/2014/main" id="{00000000-0008-0000-0000-0000D301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468" name="Picture 438836" hidden="1">
          <a:extLst>
            <a:ext uri="{FF2B5EF4-FFF2-40B4-BE49-F238E27FC236}">
              <a16:creationId xmlns:a16="http://schemas.microsoft.com/office/drawing/2014/main" id="{00000000-0008-0000-0000-0000D401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868045</xdr:rowOff>
    </xdr:to>
    <xdr:pic>
      <xdr:nvPicPr>
        <xdr:cNvPr id="469" name="Picture 438836" hidden="1">
          <a:extLst>
            <a:ext uri="{FF2B5EF4-FFF2-40B4-BE49-F238E27FC236}">
              <a16:creationId xmlns:a16="http://schemas.microsoft.com/office/drawing/2014/main" id="{00000000-0008-0000-0000-0000D5010000}"/>
            </a:ext>
          </a:extLst>
        </xdr:cNvPr>
        <xdr:cNvPicPr/>
      </xdr:nvPicPr>
      <xdr:blipFill>
        <a:blip xmlns:r="http://schemas.openxmlformats.org/officeDocument/2006/relationships" r:embed="rId1"/>
        <a:stretch>
          <a:fillRect/>
        </a:stretch>
      </xdr:blipFill>
      <xdr:spPr>
        <a:xfrm>
          <a:off x="11765915" y="70424675"/>
          <a:ext cx="552450" cy="8680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812165</xdr:rowOff>
    </xdr:to>
    <xdr:pic>
      <xdr:nvPicPr>
        <xdr:cNvPr id="470" name="Picture 438836" hidden="1">
          <a:extLst>
            <a:ext uri="{FF2B5EF4-FFF2-40B4-BE49-F238E27FC236}">
              <a16:creationId xmlns:a16="http://schemas.microsoft.com/office/drawing/2014/main" id="{00000000-0008-0000-0000-0000D6010000}"/>
            </a:ext>
          </a:extLst>
        </xdr:cNvPr>
        <xdr:cNvPicPr/>
      </xdr:nvPicPr>
      <xdr:blipFill>
        <a:blip xmlns:r="http://schemas.openxmlformats.org/officeDocument/2006/relationships" r:embed="rId1"/>
        <a:stretch>
          <a:fillRect/>
        </a:stretch>
      </xdr:blipFill>
      <xdr:spPr>
        <a:xfrm>
          <a:off x="11765915" y="70424675"/>
          <a:ext cx="552450" cy="8121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500380</xdr:rowOff>
    </xdr:to>
    <xdr:pic>
      <xdr:nvPicPr>
        <xdr:cNvPr id="471" name="Picture 438836" hidden="1">
          <a:extLst>
            <a:ext uri="{FF2B5EF4-FFF2-40B4-BE49-F238E27FC236}">
              <a16:creationId xmlns:a16="http://schemas.microsoft.com/office/drawing/2014/main" id="{00000000-0008-0000-0000-0000D7010000}"/>
            </a:ext>
          </a:extLst>
        </xdr:cNvPr>
        <xdr:cNvPicPr/>
      </xdr:nvPicPr>
      <xdr:blipFill>
        <a:blip xmlns:r="http://schemas.openxmlformats.org/officeDocument/2006/relationships" r:embed="rId1"/>
        <a:stretch>
          <a:fillRect/>
        </a:stretch>
      </xdr:blipFill>
      <xdr:spPr>
        <a:xfrm>
          <a:off x="11765915" y="70424675"/>
          <a:ext cx="552450" cy="50038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72" name="Picture 438836" hidden="1">
          <a:extLst>
            <a:ext uri="{FF2B5EF4-FFF2-40B4-BE49-F238E27FC236}">
              <a16:creationId xmlns:a16="http://schemas.microsoft.com/office/drawing/2014/main" id="{00000000-0008-0000-0000-0000D8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73" name="Picture 438836" hidden="1">
          <a:extLst>
            <a:ext uri="{FF2B5EF4-FFF2-40B4-BE49-F238E27FC236}">
              <a16:creationId xmlns:a16="http://schemas.microsoft.com/office/drawing/2014/main" id="{00000000-0008-0000-0000-0000D9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474" name="Picture 438836" hidden="1">
          <a:extLst>
            <a:ext uri="{FF2B5EF4-FFF2-40B4-BE49-F238E27FC236}">
              <a16:creationId xmlns:a16="http://schemas.microsoft.com/office/drawing/2014/main" id="{00000000-0008-0000-0000-0000DA01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475" name="Picture 438836" hidden="1">
          <a:extLst>
            <a:ext uri="{FF2B5EF4-FFF2-40B4-BE49-F238E27FC236}">
              <a16:creationId xmlns:a16="http://schemas.microsoft.com/office/drawing/2014/main" id="{00000000-0008-0000-0000-0000DB01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868045</xdr:rowOff>
    </xdr:to>
    <xdr:pic>
      <xdr:nvPicPr>
        <xdr:cNvPr id="476" name="Picture 438836" hidden="1">
          <a:extLst>
            <a:ext uri="{FF2B5EF4-FFF2-40B4-BE49-F238E27FC236}">
              <a16:creationId xmlns:a16="http://schemas.microsoft.com/office/drawing/2014/main" id="{00000000-0008-0000-0000-0000DC010000}"/>
            </a:ext>
          </a:extLst>
        </xdr:cNvPr>
        <xdr:cNvPicPr/>
      </xdr:nvPicPr>
      <xdr:blipFill>
        <a:blip xmlns:r="http://schemas.openxmlformats.org/officeDocument/2006/relationships" r:embed="rId1"/>
        <a:stretch>
          <a:fillRect/>
        </a:stretch>
      </xdr:blipFill>
      <xdr:spPr>
        <a:xfrm>
          <a:off x="11765915" y="70424675"/>
          <a:ext cx="558800" cy="8680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812165</xdr:rowOff>
    </xdr:to>
    <xdr:pic>
      <xdr:nvPicPr>
        <xdr:cNvPr id="477" name="Picture 438836" hidden="1">
          <a:extLst>
            <a:ext uri="{FF2B5EF4-FFF2-40B4-BE49-F238E27FC236}">
              <a16:creationId xmlns:a16="http://schemas.microsoft.com/office/drawing/2014/main" id="{00000000-0008-0000-0000-0000DD010000}"/>
            </a:ext>
          </a:extLst>
        </xdr:cNvPr>
        <xdr:cNvPicPr/>
      </xdr:nvPicPr>
      <xdr:blipFill>
        <a:blip xmlns:r="http://schemas.openxmlformats.org/officeDocument/2006/relationships" r:embed="rId1"/>
        <a:stretch>
          <a:fillRect/>
        </a:stretch>
      </xdr:blipFill>
      <xdr:spPr>
        <a:xfrm>
          <a:off x="11765915" y="70424675"/>
          <a:ext cx="558800" cy="8121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500380</xdr:rowOff>
    </xdr:to>
    <xdr:pic>
      <xdr:nvPicPr>
        <xdr:cNvPr id="478" name="Picture 438836" hidden="1">
          <a:extLst>
            <a:ext uri="{FF2B5EF4-FFF2-40B4-BE49-F238E27FC236}">
              <a16:creationId xmlns:a16="http://schemas.microsoft.com/office/drawing/2014/main" id="{00000000-0008-0000-0000-0000DE010000}"/>
            </a:ext>
          </a:extLst>
        </xdr:cNvPr>
        <xdr:cNvPicPr/>
      </xdr:nvPicPr>
      <xdr:blipFill>
        <a:blip xmlns:r="http://schemas.openxmlformats.org/officeDocument/2006/relationships" r:embed="rId1"/>
        <a:stretch>
          <a:fillRect/>
        </a:stretch>
      </xdr:blipFill>
      <xdr:spPr>
        <a:xfrm>
          <a:off x="11765915" y="70424675"/>
          <a:ext cx="558800" cy="50038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79" name="Picture 438836" hidden="1">
          <a:extLst>
            <a:ext uri="{FF2B5EF4-FFF2-40B4-BE49-F238E27FC236}">
              <a16:creationId xmlns:a16="http://schemas.microsoft.com/office/drawing/2014/main" id="{00000000-0008-0000-0000-0000DF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817245</xdr:rowOff>
    </xdr:to>
    <xdr:pic>
      <xdr:nvPicPr>
        <xdr:cNvPr id="480" name="Picture 438836" hidden="1">
          <a:extLst>
            <a:ext uri="{FF2B5EF4-FFF2-40B4-BE49-F238E27FC236}">
              <a16:creationId xmlns:a16="http://schemas.microsoft.com/office/drawing/2014/main" id="{00000000-0008-0000-0000-0000E0010000}"/>
            </a:ext>
          </a:extLst>
        </xdr:cNvPr>
        <xdr:cNvPicPr/>
      </xdr:nvPicPr>
      <xdr:blipFill>
        <a:blip xmlns:r="http://schemas.openxmlformats.org/officeDocument/2006/relationships" r:embed="rId1"/>
        <a:stretch>
          <a:fillRect/>
        </a:stretch>
      </xdr:blipFill>
      <xdr:spPr>
        <a:xfrm>
          <a:off x="11765915" y="70424675"/>
          <a:ext cx="550545" cy="8172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505460</xdr:rowOff>
    </xdr:to>
    <xdr:pic>
      <xdr:nvPicPr>
        <xdr:cNvPr id="481" name="Picture 438836" hidden="1">
          <a:extLst>
            <a:ext uri="{FF2B5EF4-FFF2-40B4-BE49-F238E27FC236}">
              <a16:creationId xmlns:a16="http://schemas.microsoft.com/office/drawing/2014/main" id="{00000000-0008-0000-0000-0000E1010000}"/>
            </a:ext>
          </a:extLst>
        </xdr:cNvPr>
        <xdr:cNvPicPr/>
      </xdr:nvPicPr>
      <xdr:blipFill>
        <a:blip xmlns:r="http://schemas.openxmlformats.org/officeDocument/2006/relationships" r:embed="rId1"/>
        <a:stretch>
          <a:fillRect/>
        </a:stretch>
      </xdr:blipFill>
      <xdr:spPr>
        <a:xfrm>
          <a:off x="11765915" y="70424675"/>
          <a:ext cx="550545" cy="5054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482" name="Picture 438836" hidden="1">
          <a:extLst>
            <a:ext uri="{FF2B5EF4-FFF2-40B4-BE49-F238E27FC236}">
              <a16:creationId xmlns:a16="http://schemas.microsoft.com/office/drawing/2014/main" id="{00000000-0008-0000-0000-0000E2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483" name="Picture 438836" hidden="1">
          <a:extLst>
            <a:ext uri="{FF2B5EF4-FFF2-40B4-BE49-F238E27FC236}">
              <a16:creationId xmlns:a16="http://schemas.microsoft.com/office/drawing/2014/main" id="{00000000-0008-0000-0000-0000E3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484" name="Picture 438836" hidden="1">
          <a:extLst>
            <a:ext uri="{FF2B5EF4-FFF2-40B4-BE49-F238E27FC236}">
              <a16:creationId xmlns:a16="http://schemas.microsoft.com/office/drawing/2014/main" id="{00000000-0008-0000-0000-0000E4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485" name="Picture 438836" hidden="1">
          <a:extLst>
            <a:ext uri="{FF2B5EF4-FFF2-40B4-BE49-F238E27FC236}">
              <a16:creationId xmlns:a16="http://schemas.microsoft.com/office/drawing/2014/main" id="{00000000-0008-0000-0000-0000E5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523875</xdr:rowOff>
    </xdr:to>
    <xdr:pic>
      <xdr:nvPicPr>
        <xdr:cNvPr id="486" name="Picture 438836" hidden="1">
          <a:extLst>
            <a:ext uri="{FF2B5EF4-FFF2-40B4-BE49-F238E27FC236}">
              <a16:creationId xmlns:a16="http://schemas.microsoft.com/office/drawing/2014/main" id="{00000000-0008-0000-0000-0000E6010000}"/>
            </a:ext>
          </a:extLst>
        </xdr:cNvPr>
        <xdr:cNvPicPr/>
      </xdr:nvPicPr>
      <xdr:blipFill>
        <a:blip xmlns:r="http://schemas.openxmlformats.org/officeDocument/2006/relationships" r:embed="rId1"/>
        <a:stretch>
          <a:fillRect/>
        </a:stretch>
      </xdr:blipFill>
      <xdr:spPr>
        <a:xfrm>
          <a:off x="11765915" y="704246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487" name="Picture 438836" hidden="1">
          <a:extLst>
            <a:ext uri="{FF2B5EF4-FFF2-40B4-BE49-F238E27FC236}">
              <a16:creationId xmlns:a16="http://schemas.microsoft.com/office/drawing/2014/main" id="{00000000-0008-0000-0000-0000E701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488" name="Picture 438836" hidden="1">
          <a:extLst>
            <a:ext uri="{FF2B5EF4-FFF2-40B4-BE49-F238E27FC236}">
              <a16:creationId xmlns:a16="http://schemas.microsoft.com/office/drawing/2014/main" id="{00000000-0008-0000-0000-0000E801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489" name="Picture 438836" hidden="1">
          <a:extLst>
            <a:ext uri="{FF2B5EF4-FFF2-40B4-BE49-F238E27FC236}">
              <a16:creationId xmlns:a16="http://schemas.microsoft.com/office/drawing/2014/main" id="{00000000-0008-0000-0000-0000E901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490" name="Picture 438836" hidden="1">
          <a:extLst>
            <a:ext uri="{FF2B5EF4-FFF2-40B4-BE49-F238E27FC236}">
              <a16:creationId xmlns:a16="http://schemas.microsoft.com/office/drawing/2014/main" id="{00000000-0008-0000-0000-0000EA01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523875</xdr:rowOff>
    </xdr:to>
    <xdr:pic>
      <xdr:nvPicPr>
        <xdr:cNvPr id="491" name="Picture 438836" hidden="1">
          <a:extLst>
            <a:ext uri="{FF2B5EF4-FFF2-40B4-BE49-F238E27FC236}">
              <a16:creationId xmlns:a16="http://schemas.microsoft.com/office/drawing/2014/main" id="{00000000-0008-0000-0000-0000EB010000}"/>
            </a:ext>
          </a:extLst>
        </xdr:cNvPr>
        <xdr:cNvPicPr/>
      </xdr:nvPicPr>
      <xdr:blipFill>
        <a:blip xmlns:r="http://schemas.openxmlformats.org/officeDocument/2006/relationships" r:embed="rId1"/>
        <a:stretch>
          <a:fillRect/>
        </a:stretch>
      </xdr:blipFill>
      <xdr:spPr>
        <a:xfrm>
          <a:off x="11765915" y="704246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492" name="Picture 438836" hidden="1">
          <a:extLst>
            <a:ext uri="{FF2B5EF4-FFF2-40B4-BE49-F238E27FC236}">
              <a16:creationId xmlns:a16="http://schemas.microsoft.com/office/drawing/2014/main" id="{00000000-0008-0000-0000-0000EC01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493" name="Picture 438836" hidden="1">
          <a:extLst>
            <a:ext uri="{FF2B5EF4-FFF2-40B4-BE49-F238E27FC236}">
              <a16:creationId xmlns:a16="http://schemas.microsoft.com/office/drawing/2014/main" id="{00000000-0008-0000-0000-0000ED01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530225</xdr:rowOff>
    </xdr:to>
    <xdr:pic>
      <xdr:nvPicPr>
        <xdr:cNvPr id="494" name="Picture 438836" hidden="1">
          <a:extLst>
            <a:ext uri="{FF2B5EF4-FFF2-40B4-BE49-F238E27FC236}">
              <a16:creationId xmlns:a16="http://schemas.microsoft.com/office/drawing/2014/main" id="{00000000-0008-0000-0000-0000EE010000}"/>
            </a:ext>
          </a:extLst>
        </xdr:cNvPr>
        <xdr:cNvPicPr/>
      </xdr:nvPicPr>
      <xdr:blipFill>
        <a:blip xmlns:r="http://schemas.openxmlformats.org/officeDocument/2006/relationships" r:embed="rId1"/>
        <a:stretch>
          <a:fillRect/>
        </a:stretch>
      </xdr:blipFill>
      <xdr:spPr>
        <a:xfrm>
          <a:off x="11765915" y="704246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495" name="Picture 438836" hidden="1">
          <a:extLst>
            <a:ext uri="{FF2B5EF4-FFF2-40B4-BE49-F238E27FC236}">
              <a16:creationId xmlns:a16="http://schemas.microsoft.com/office/drawing/2014/main" id="{00000000-0008-0000-0000-0000EF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496" name="Picture 438836" hidden="1">
          <a:extLst>
            <a:ext uri="{FF2B5EF4-FFF2-40B4-BE49-F238E27FC236}">
              <a16:creationId xmlns:a16="http://schemas.microsoft.com/office/drawing/2014/main" id="{00000000-0008-0000-0000-0000F0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497" name="Picture 438836" hidden="1">
          <a:extLst>
            <a:ext uri="{FF2B5EF4-FFF2-40B4-BE49-F238E27FC236}">
              <a16:creationId xmlns:a16="http://schemas.microsoft.com/office/drawing/2014/main" id="{00000000-0008-0000-0000-0000F1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498" name="Picture 438836" hidden="1">
          <a:extLst>
            <a:ext uri="{FF2B5EF4-FFF2-40B4-BE49-F238E27FC236}">
              <a16:creationId xmlns:a16="http://schemas.microsoft.com/office/drawing/2014/main" id="{00000000-0008-0000-0000-0000F2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523875</xdr:rowOff>
    </xdr:to>
    <xdr:pic>
      <xdr:nvPicPr>
        <xdr:cNvPr id="499" name="Picture 438836" hidden="1">
          <a:extLst>
            <a:ext uri="{FF2B5EF4-FFF2-40B4-BE49-F238E27FC236}">
              <a16:creationId xmlns:a16="http://schemas.microsoft.com/office/drawing/2014/main" id="{00000000-0008-0000-0000-0000F3010000}"/>
            </a:ext>
          </a:extLst>
        </xdr:cNvPr>
        <xdr:cNvPicPr/>
      </xdr:nvPicPr>
      <xdr:blipFill>
        <a:blip xmlns:r="http://schemas.openxmlformats.org/officeDocument/2006/relationships" r:embed="rId1"/>
        <a:stretch>
          <a:fillRect/>
        </a:stretch>
      </xdr:blipFill>
      <xdr:spPr>
        <a:xfrm>
          <a:off x="11765915" y="704246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00" name="Picture 438836" hidden="1">
          <a:extLst>
            <a:ext uri="{FF2B5EF4-FFF2-40B4-BE49-F238E27FC236}">
              <a16:creationId xmlns:a16="http://schemas.microsoft.com/office/drawing/2014/main" id="{00000000-0008-0000-0000-0000F401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01" name="Picture 438836" hidden="1">
          <a:extLst>
            <a:ext uri="{FF2B5EF4-FFF2-40B4-BE49-F238E27FC236}">
              <a16:creationId xmlns:a16="http://schemas.microsoft.com/office/drawing/2014/main" id="{00000000-0008-0000-0000-0000F501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02" name="Picture 438836" hidden="1">
          <a:extLst>
            <a:ext uri="{FF2B5EF4-FFF2-40B4-BE49-F238E27FC236}">
              <a16:creationId xmlns:a16="http://schemas.microsoft.com/office/drawing/2014/main" id="{00000000-0008-0000-0000-0000F601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03" name="Picture 438836" hidden="1">
          <a:extLst>
            <a:ext uri="{FF2B5EF4-FFF2-40B4-BE49-F238E27FC236}">
              <a16:creationId xmlns:a16="http://schemas.microsoft.com/office/drawing/2014/main" id="{00000000-0008-0000-0000-0000F701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523875</xdr:rowOff>
    </xdr:to>
    <xdr:pic>
      <xdr:nvPicPr>
        <xdr:cNvPr id="504" name="Picture 438836" hidden="1">
          <a:extLst>
            <a:ext uri="{FF2B5EF4-FFF2-40B4-BE49-F238E27FC236}">
              <a16:creationId xmlns:a16="http://schemas.microsoft.com/office/drawing/2014/main" id="{00000000-0008-0000-0000-0000F8010000}"/>
            </a:ext>
          </a:extLst>
        </xdr:cNvPr>
        <xdr:cNvPicPr/>
      </xdr:nvPicPr>
      <xdr:blipFill>
        <a:blip xmlns:r="http://schemas.openxmlformats.org/officeDocument/2006/relationships" r:embed="rId1"/>
        <a:stretch>
          <a:fillRect/>
        </a:stretch>
      </xdr:blipFill>
      <xdr:spPr>
        <a:xfrm>
          <a:off x="11765915" y="704246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05" name="Picture 438836" hidden="1">
          <a:extLst>
            <a:ext uri="{FF2B5EF4-FFF2-40B4-BE49-F238E27FC236}">
              <a16:creationId xmlns:a16="http://schemas.microsoft.com/office/drawing/2014/main" id="{00000000-0008-0000-0000-0000F901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06" name="Picture 438836" hidden="1">
          <a:extLst>
            <a:ext uri="{FF2B5EF4-FFF2-40B4-BE49-F238E27FC236}">
              <a16:creationId xmlns:a16="http://schemas.microsoft.com/office/drawing/2014/main" id="{00000000-0008-0000-0000-0000FA01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530225</xdr:rowOff>
    </xdr:to>
    <xdr:pic>
      <xdr:nvPicPr>
        <xdr:cNvPr id="507" name="Picture 438836" hidden="1">
          <a:extLst>
            <a:ext uri="{FF2B5EF4-FFF2-40B4-BE49-F238E27FC236}">
              <a16:creationId xmlns:a16="http://schemas.microsoft.com/office/drawing/2014/main" id="{00000000-0008-0000-0000-0000FB010000}"/>
            </a:ext>
          </a:extLst>
        </xdr:cNvPr>
        <xdr:cNvPicPr/>
      </xdr:nvPicPr>
      <xdr:blipFill>
        <a:blip xmlns:r="http://schemas.openxmlformats.org/officeDocument/2006/relationships" r:embed="rId1"/>
        <a:stretch>
          <a:fillRect/>
        </a:stretch>
      </xdr:blipFill>
      <xdr:spPr>
        <a:xfrm>
          <a:off x="11765915" y="704246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508" name="Picture 438836" hidden="1">
          <a:extLst>
            <a:ext uri="{FF2B5EF4-FFF2-40B4-BE49-F238E27FC236}">
              <a16:creationId xmlns:a16="http://schemas.microsoft.com/office/drawing/2014/main" id="{00000000-0008-0000-0000-0000FC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509" name="Picture 438836" hidden="1">
          <a:extLst>
            <a:ext uri="{FF2B5EF4-FFF2-40B4-BE49-F238E27FC236}">
              <a16:creationId xmlns:a16="http://schemas.microsoft.com/office/drawing/2014/main" id="{00000000-0008-0000-0000-0000FD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510" name="Picture 438836" hidden="1">
          <a:extLst>
            <a:ext uri="{FF2B5EF4-FFF2-40B4-BE49-F238E27FC236}">
              <a16:creationId xmlns:a16="http://schemas.microsoft.com/office/drawing/2014/main" id="{00000000-0008-0000-0000-0000FE01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511" name="Picture 438836" hidden="1">
          <a:extLst>
            <a:ext uri="{FF2B5EF4-FFF2-40B4-BE49-F238E27FC236}">
              <a16:creationId xmlns:a16="http://schemas.microsoft.com/office/drawing/2014/main" id="{00000000-0008-0000-0000-0000FF01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523875</xdr:rowOff>
    </xdr:to>
    <xdr:pic>
      <xdr:nvPicPr>
        <xdr:cNvPr id="512" name="Picture 438836" hidden="1">
          <a:extLst>
            <a:ext uri="{FF2B5EF4-FFF2-40B4-BE49-F238E27FC236}">
              <a16:creationId xmlns:a16="http://schemas.microsoft.com/office/drawing/2014/main" id="{00000000-0008-0000-0000-000000020000}"/>
            </a:ext>
          </a:extLst>
        </xdr:cNvPr>
        <xdr:cNvPicPr/>
      </xdr:nvPicPr>
      <xdr:blipFill>
        <a:blip xmlns:r="http://schemas.openxmlformats.org/officeDocument/2006/relationships" r:embed="rId1"/>
        <a:stretch>
          <a:fillRect/>
        </a:stretch>
      </xdr:blipFill>
      <xdr:spPr>
        <a:xfrm>
          <a:off x="11765915" y="704246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13" name="Picture 438836" hidden="1">
          <a:extLst>
            <a:ext uri="{FF2B5EF4-FFF2-40B4-BE49-F238E27FC236}">
              <a16:creationId xmlns:a16="http://schemas.microsoft.com/office/drawing/2014/main" id="{00000000-0008-0000-0000-00000102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14" name="Picture 438836" hidden="1">
          <a:extLst>
            <a:ext uri="{FF2B5EF4-FFF2-40B4-BE49-F238E27FC236}">
              <a16:creationId xmlns:a16="http://schemas.microsoft.com/office/drawing/2014/main" id="{00000000-0008-0000-0000-00000202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15" name="Picture 438836" hidden="1">
          <a:extLst>
            <a:ext uri="{FF2B5EF4-FFF2-40B4-BE49-F238E27FC236}">
              <a16:creationId xmlns:a16="http://schemas.microsoft.com/office/drawing/2014/main" id="{00000000-0008-0000-0000-00000302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16" name="Picture 438836" hidden="1">
          <a:extLst>
            <a:ext uri="{FF2B5EF4-FFF2-40B4-BE49-F238E27FC236}">
              <a16:creationId xmlns:a16="http://schemas.microsoft.com/office/drawing/2014/main" id="{00000000-0008-0000-0000-00000402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523875</xdr:rowOff>
    </xdr:to>
    <xdr:pic>
      <xdr:nvPicPr>
        <xdr:cNvPr id="517" name="Picture 438836" hidden="1">
          <a:extLst>
            <a:ext uri="{FF2B5EF4-FFF2-40B4-BE49-F238E27FC236}">
              <a16:creationId xmlns:a16="http://schemas.microsoft.com/office/drawing/2014/main" id="{00000000-0008-0000-0000-000005020000}"/>
            </a:ext>
          </a:extLst>
        </xdr:cNvPr>
        <xdr:cNvPicPr/>
      </xdr:nvPicPr>
      <xdr:blipFill>
        <a:blip xmlns:r="http://schemas.openxmlformats.org/officeDocument/2006/relationships" r:embed="rId1"/>
        <a:stretch>
          <a:fillRect/>
        </a:stretch>
      </xdr:blipFill>
      <xdr:spPr>
        <a:xfrm>
          <a:off x="11765915" y="704246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18" name="Picture 438836" hidden="1">
          <a:extLst>
            <a:ext uri="{FF2B5EF4-FFF2-40B4-BE49-F238E27FC236}">
              <a16:creationId xmlns:a16="http://schemas.microsoft.com/office/drawing/2014/main" id="{00000000-0008-0000-0000-00000602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19" name="Picture 438836" hidden="1">
          <a:extLst>
            <a:ext uri="{FF2B5EF4-FFF2-40B4-BE49-F238E27FC236}">
              <a16:creationId xmlns:a16="http://schemas.microsoft.com/office/drawing/2014/main" id="{00000000-0008-0000-0000-00000702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530225</xdr:rowOff>
    </xdr:to>
    <xdr:pic>
      <xdr:nvPicPr>
        <xdr:cNvPr id="520" name="Picture 438836" hidden="1">
          <a:extLst>
            <a:ext uri="{FF2B5EF4-FFF2-40B4-BE49-F238E27FC236}">
              <a16:creationId xmlns:a16="http://schemas.microsoft.com/office/drawing/2014/main" id="{00000000-0008-0000-0000-000008020000}"/>
            </a:ext>
          </a:extLst>
        </xdr:cNvPr>
        <xdr:cNvPicPr/>
      </xdr:nvPicPr>
      <xdr:blipFill>
        <a:blip xmlns:r="http://schemas.openxmlformats.org/officeDocument/2006/relationships" r:embed="rId1"/>
        <a:stretch>
          <a:fillRect/>
        </a:stretch>
      </xdr:blipFill>
      <xdr:spPr>
        <a:xfrm>
          <a:off x="11765915" y="704246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521" name="Picture 438836" hidden="1">
          <a:extLst>
            <a:ext uri="{FF2B5EF4-FFF2-40B4-BE49-F238E27FC236}">
              <a16:creationId xmlns:a16="http://schemas.microsoft.com/office/drawing/2014/main" id="{00000000-0008-0000-0000-00000902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522" name="Picture 438836" hidden="1">
          <a:extLst>
            <a:ext uri="{FF2B5EF4-FFF2-40B4-BE49-F238E27FC236}">
              <a16:creationId xmlns:a16="http://schemas.microsoft.com/office/drawing/2014/main" id="{00000000-0008-0000-0000-00000A02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523" name="Picture 438836" hidden="1">
          <a:extLst>
            <a:ext uri="{FF2B5EF4-FFF2-40B4-BE49-F238E27FC236}">
              <a16:creationId xmlns:a16="http://schemas.microsoft.com/office/drawing/2014/main" id="{00000000-0008-0000-0000-00000B02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899160</xdr:rowOff>
    </xdr:to>
    <xdr:pic>
      <xdr:nvPicPr>
        <xdr:cNvPr id="524" name="Picture 438836" hidden="1">
          <a:extLst>
            <a:ext uri="{FF2B5EF4-FFF2-40B4-BE49-F238E27FC236}">
              <a16:creationId xmlns:a16="http://schemas.microsoft.com/office/drawing/2014/main" id="{00000000-0008-0000-0000-00000C020000}"/>
            </a:ext>
          </a:extLst>
        </xdr:cNvPr>
        <xdr:cNvPicPr/>
      </xdr:nvPicPr>
      <xdr:blipFill>
        <a:blip xmlns:r="http://schemas.openxmlformats.org/officeDocument/2006/relationships" r:embed="rId1"/>
        <a:stretch>
          <a:fillRect/>
        </a:stretch>
      </xdr:blipFill>
      <xdr:spPr>
        <a:xfrm>
          <a:off x="11765915" y="70424675"/>
          <a:ext cx="552450" cy="899160"/>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523875</xdr:rowOff>
    </xdr:to>
    <xdr:pic>
      <xdr:nvPicPr>
        <xdr:cNvPr id="525" name="Picture 438836" hidden="1">
          <a:extLst>
            <a:ext uri="{FF2B5EF4-FFF2-40B4-BE49-F238E27FC236}">
              <a16:creationId xmlns:a16="http://schemas.microsoft.com/office/drawing/2014/main" id="{00000000-0008-0000-0000-00000D020000}"/>
            </a:ext>
          </a:extLst>
        </xdr:cNvPr>
        <xdr:cNvPicPr/>
      </xdr:nvPicPr>
      <xdr:blipFill>
        <a:blip xmlns:r="http://schemas.openxmlformats.org/officeDocument/2006/relationships" r:embed="rId1"/>
        <a:stretch>
          <a:fillRect/>
        </a:stretch>
      </xdr:blipFill>
      <xdr:spPr>
        <a:xfrm>
          <a:off x="11765915" y="704246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26" name="Picture 438836" hidden="1">
          <a:extLst>
            <a:ext uri="{FF2B5EF4-FFF2-40B4-BE49-F238E27FC236}">
              <a16:creationId xmlns:a16="http://schemas.microsoft.com/office/drawing/2014/main" id="{00000000-0008-0000-0000-00000E02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27" name="Picture 438836" hidden="1">
          <a:extLst>
            <a:ext uri="{FF2B5EF4-FFF2-40B4-BE49-F238E27FC236}">
              <a16:creationId xmlns:a16="http://schemas.microsoft.com/office/drawing/2014/main" id="{00000000-0008-0000-0000-00000F02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528" name="Picture 438836" hidden="1">
          <a:extLst>
            <a:ext uri="{FF2B5EF4-FFF2-40B4-BE49-F238E27FC236}">
              <a16:creationId xmlns:a16="http://schemas.microsoft.com/office/drawing/2014/main" id="{00000000-0008-0000-0000-00001002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899160</xdr:rowOff>
    </xdr:to>
    <xdr:pic>
      <xdr:nvPicPr>
        <xdr:cNvPr id="529" name="Picture 438836" hidden="1">
          <a:extLst>
            <a:ext uri="{FF2B5EF4-FFF2-40B4-BE49-F238E27FC236}">
              <a16:creationId xmlns:a16="http://schemas.microsoft.com/office/drawing/2014/main" id="{00000000-0008-0000-0000-000011020000}"/>
            </a:ext>
          </a:extLst>
        </xdr:cNvPr>
        <xdr:cNvPicPr/>
      </xdr:nvPicPr>
      <xdr:blipFill>
        <a:blip xmlns:r="http://schemas.openxmlformats.org/officeDocument/2006/relationships" r:embed="rId1"/>
        <a:stretch>
          <a:fillRect/>
        </a:stretch>
      </xdr:blipFill>
      <xdr:spPr>
        <a:xfrm>
          <a:off x="11765915" y="70424675"/>
          <a:ext cx="558800" cy="899160"/>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523875</xdr:rowOff>
    </xdr:to>
    <xdr:pic>
      <xdr:nvPicPr>
        <xdr:cNvPr id="530" name="Picture 438836" hidden="1">
          <a:extLst>
            <a:ext uri="{FF2B5EF4-FFF2-40B4-BE49-F238E27FC236}">
              <a16:creationId xmlns:a16="http://schemas.microsoft.com/office/drawing/2014/main" id="{00000000-0008-0000-0000-000012020000}"/>
            </a:ext>
          </a:extLst>
        </xdr:cNvPr>
        <xdr:cNvPicPr/>
      </xdr:nvPicPr>
      <xdr:blipFill>
        <a:blip xmlns:r="http://schemas.openxmlformats.org/officeDocument/2006/relationships" r:embed="rId1"/>
        <a:stretch>
          <a:fillRect/>
        </a:stretch>
      </xdr:blipFill>
      <xdr:spPr>
        <a:xfrm>
          <a:off x="11765915" y="704246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31" name="Picture 438836" hidden="1">
          <a:extLst>
            <a:ext uri="{FF2B5EF4-FFF2-40B4-BE49-F238E27FC236}">
              <a16:creationId xmlns:a16="http://schemas.microsoft.com/office/drawing/2014/main" id="{00000000-0008-0000-0000-00001302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532" name="Picture 438836" hidden="1">
          <a:extLst>
            <a:ext uri="{FF2B5EF4-FFF2-40B4-BE49-F238E27FC236}">
              <a16:creationId xmlns:a16="http://schemas.microsoft.com/office/drawing/2014/main" id="{00000000-0008-0000-0000-00001402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530225</xdr:rowOff>
    </xdr:to>
    <xdr:pic>
      <xdr:nvPicPr>
        <xdr:cNvPr id="533" name="Picture 438836" hidden="1">
          <a:extLst>
            <a:ext uri="{FF2B5EF4-FFF2-40B4-BE49-F238E27FC236}">
              <a16:creationId xmlns:a16="http://schemas.microsoft.com/office/drawing/2014/main" id="{00000000-0008-0000-0000-000015020000}"/>
            </a:ext>
          </a:extLst>
        </xdr:cNvPr>
        <xdr:cNvPicPr/>
      </xdr:nvPicPr>
      <xdr:blipFill>
        <a:blip xmlns:r="http://schemas.openxmlformats.org/officeDocument/2006/relationships" r:embed="rId1"/>
        <a:stretch>
          <a:fillRect/>
        </a:stretch>
      </xdr:blipFill>
      <xdr:spPr>
        <a:xfrm>
          <a:off x="11765915" y="704246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34" name="Picture 438836" hidden="1">
          <a:extLst>
            <a:ext uri="{FF2B5EF4-FFF2-40B4-BE49-F238E27FC236}">
              <a16:creationId xmlns:a16="http://schemas.microsoft.com/office/drawing/2014/main" id="{00000000-0008-0000-0000-000016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35" name="Picture 438836" hidden="1">
          <a:extLst>
            <a:ext uri="{FF2B5EF4-FFF2-40B4-BE49-F238E27FC236}">
              <a16:creationId xmlns:a16="http://schemas.microsoft.com/office/drawing/2014/main" id="{00000000-0008-0000-0000-000017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36" name="Picture 438836" hidden="1">
          <a:extLst>
            <a:ext uri="{FF2B5EF4-FFF2-40B4-BE49-F238E27FC236}">
              <a16:creationId xmlns:a16="http://schemas.microsoft.com/office/drawing/2014/main" id="{00000000-0008-0000-0000-000018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37" name="Picture 438836" hidden="1">
          <a:extLst>
            <a:ext uri="{FF2B5EF4-FFF2-40B4-BE49-F238E27FC236}">
              <a16:creationId xmlns:a16="http://schemas.microsoft.com/office/drawing/2014/main" id="{00000000-0008-0000-0000-000019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525780</xdr:rowOff>
    </xdr:to>
    <xdr:pic>
      <xdr:nvPicPr>
        <xdr:cNvPr id="538" name="Picture 438836" hidden="1">
          <a:extLst>
            <a:ext uri="{FF2B5EF4-FFF2-40B4-BE49-F238E27FC236}">
              <a16:creationId xmlns:a16="http://schemas.microsoft.com/office/drawing/2014/main" id="{00000000-0008-0000-0000-00001A020000}"/>
            </a:ext>
          </a:extLst>
        </xdr:cNvPr>
        <xdr:cNvPicPr/>
      </xdr:nvPicPr>
      <xdr:blipFill>
        <a:blip xmlns:r="http://schemas.openxmlformats.org/officeDocument/2006/relationships" r:embed="rId1"/>
        <a:stretch>
          <a:fillRect/>
        </a:stretch>
      </xdr:blipFill>
      <xdr:spPr>
        <a:xfrm>
          <a:off x="11765915" y="704246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39" name="Picture 438836" hidden="1">
          <a:extLst>
            <a:ext uri="{FF2B5EF4-FFF2-40B4-BE49-F238E27FC236}">
              <a16:creationId xmlns:a16="http://schemas.microsoft.com/office/drawing/2014/main" id="{00000000-0008-0000-0000-00001B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40" name="Picture 438836" hidden="1">
          <a:extLst>
            <a:ext uri="{FF2B5EF4-FFF2-40B4-BE49-F238E27FC236}">
              <a16:creationId xmlns:a16="http://schemas.microsoft.com/office/drawing/2014/main" id="{00000000-0008-0000-0000-00001C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41" name="Picture 438836" hidden="1">
          <a:extLst>
            <a:ext uri="{FF2B5EF4-FFF2-40B4-BE49-F238E27FC236}">
              <a16:creationId xmlns:a16="http://schemas.microsoft.com/office/drawing/2014/main" id="{00000000-0008-0000-0000-00001D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42" name="Picture 438836" hidden="1">
          <a:extLst>
            <a:ext uri="{FF2B5EF4-FFF2-40B4-BE49-F238E27FC236}">
              <a16:creationId xmlns:a16="http://schemas.microsoft.com/office/drawing/2014/main" id="{00000000-0008-0000-0000-00001E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525780</xdr:rowOff>
    </xdr:to>
    <xdr:pic>
      <xdr:nvPicPr>
        <xdr:cNvPr id="543" name="Picture 438836" hidden="1">
          <a:extLst>
            <a:ext uri="{FF2B5EF4-FFF2-40B4-BE49-F238E27FC236}">
              <a16:creationId xmlns:a16="http://schemas.microsoft.com/office/drawing/2014/main" id="{00000000-0008-0000-0000-00001F020000}"/>
            </a:ext>
          </a:extLst>
        </xdr:cNvPr>
        <xdr:cNvPicPr/>
      </xdr:nvPicPr>
      <xdr:blipFill>
        <a:blip xmlns:r="http://schemas.openxmlformats.org/officeDocument/2006/relationships" r:embed="rId1"/>
        <a:stretch>
          <a:fillRect/>
        </a:stretch>
      </xdr:blipFill>
      <xdr:spPr>
        <a:xfrm>
          <a:off x="11765915" y="704246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44" name="Picture 438836" hidden="1">
          <a:extLst>
            <a:ext uri="{FF2B5EF4-FFF2-40B4-BE49-F238E27FC236}">
              <a16:creationId xmlns:a16="http://schemas.microsoft.com/office/drawing/2014/main" id="{00000000-0008-0000-0000-000020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45" name="Picture 438836" hidden="1">
          <a:extLst>
            <a:ext uri="{FF2B5EF4-FFF2-40B4-BE49-F238E27FC236}">
              <a16:creationId xmlns:a16="http://schemas.microsoft.com/office/drawing/2014/main" id="{00000000-0008-0000-0000-000021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530860</xdr:rowOff>
    </xdr:to>
    <xdr:pic>
      <xdr:nvPicPr>
        <xdr:cNvPr id="546" name="Picture 438836" hidden="1">
          <a:extLst>
            <a:ext uri="{FF2B5EF4-FFF2-40B4-BE49-F238E27FC236}">
              <a16:creationId xmlns:a16="http://schemas.microsoft.com/office/drawing/2014/main" id="{00000000-0008-0000-0000-000022020000}"/>
            </a:ext>
          </a:extLst>
        </xdr:cNvPr>
        <xdr:cNvPicPr/>
      </xdr:nvPicPr>
      <xdr:blipFill>
        <a:blip xmlns:r="http://schemas.openxmlformats.org/officeDocument/2006/relationships" r:embed="rId1"/>
        <a:stretch>
          <a:fillRect/>
        </a:stretch>
      </xdr:blipFill>
      <xdr:spPr>
        <a:xfrm>
          <a:off x="11765915" y="704246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47" name="Picture 438836" hidden="1">
          <a:extLst>
            <a:ext uri="{FF2B5EF4-FFF2-40B4-BE49-F238E27FC236}">
              <a16:creationId xmlns:a16="http://schemas.microsoft.com/office/drawing/2014/main" id="{00000000-0008-0000-0000-000023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48" name="Picture 438836" hidden="1">
          <a:extLst>
            <a:ext uri="{FF2B5EF4-FFF2-40B4-BE49-F238E27FC236}">
              <a16:creationId xmlns:a16="http://schemas.microsoft.com/office/drawing/2014/main" id="{00000000-0008-0000-0000-000024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49" name="Picture 438836" hidden="1">
          <a:extLst>
            <a:ext uri="{FF2B5EF4-FFF2-40B4-BE49-F238E27FC236}">
              <a16:creationId xmlns:a16="http://schemas.microsoft.com/office/drawing/2014/main" id="{00000000-0008-0000-0000-000025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50" name="Picture 438836" hidden="1">
          <a:extLst>
            <a:ext uri="{FF2B5EF4-FFF2-40B4-BE49-F238E27FC236}">
              <a16:creationId xmlns:a16="http://schemas.microsoft.com/office/drawing/2014/main" id="{00000000-0008-0000-0000-000026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525780</xdr:rowOff>
    </xdr:to>
    <xdr:pic>
      <xdr:nvPicPr>
        <xdr:cNvPr id="551" name="Picture 438836" hidden="1">
          <a:extLst>
            <a:ext uri="{FF2B5EF4-FFF2-40B4-BE49-F238E27FC236}">
              <a16:creationId xmlns:a16="http://schemas.microsoft.com/office/drawing/2014/main" id="{00000000-0008-0000-0000-000027020000}"/>
            </a:ext>
          </a:extLst>
        </xdr:cNvPr>
        <xdr:cNvPicPr/>
      </xdr:nvPicPr>
      <xdr:blipFill>
        <a:blip xmlns:r="http://schemas.openxmlformats.org/officeDocument/2006/relationships" r:embed="rId1"/>
        <a:stretch>
          <a:fillRect/>
        </a:stretch>
      </xdr:blipFill>
      <xdr:spPr>
        <a:xfrm>
          <a:off x="11765915" y="704246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52" name="Picture 438836" hidden="1">
          <a:extLst>
            <a:ext uri="{FF2B5EF4-FFF2-40B4-BE49-F238E27FC236}">
              <a16:creationId xmlns:a16="http://schemas.microsoft.com/office/drawing/2014/main" id="{00000000-0008-0000-0000-000028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53" name="Picture 438836" hidden="1">
          <a:extLst>
            <a:ext uri="{FF2B5EF4-FFF2-40B4-BE49-F238E27FC236}">
              <a16:creationId xmlns:a16="http://schemas.microsoft.com/office/drawing/2014/main" id="{00000000-0008-0000-0000-000029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54" name="Picture 438836" hidden="1">
          <a:extLst>
            <a:ext uri="{FF2B5EF4-FFF2-40B4-BE49-F238E27FC236}">
              <a16:creationId xmlns:a16="http://schemas.microsoft.com/office/drawing/2014/main" id="{00000000-0008-0000-0000-00002A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55" name="Picture 438836" hidden="1">
          <a:extLst>
            <a:ext uri="{FF2B5EF4-FFF2-40B4-BE49-F238E27FC236}">
              <a16:creationId xmlns:a16="http://schemas.microsoft.com/office/drawing/2014/main" id="{00000000-0008-0000-0000-00002B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525780</xdr:rowOff>
    </xdr:to>
    <xdr:pic>
      <xdr:nvPicPr>
        <xdr:cNvPr id="556" name="Picture 438836" hidden="1">
          <a:extLst>
            <a:ext uri="{FF2B5EF4-FFF2-40B4-BE49-F238E27FC236}">
              <a16:creationId xmlns:a16="http://schemas.microsoft.com/office/drawing/2014/main" id="{00000000-0008-0000-0000-00002C020000}"/>
            </a:ext>
          </a:extLst>
        </xdr:cNvPr>
        <xdr:cNvPicPr/>
      </xdr:nvPicPr>
      <xdr:blipFill>
        <a:blip xmlns:r="http://schemas.openxmlformats.org/officeDocument/2006/relationships" r:embed="rId1"/>
        <a:stretch>
          <a:fillRect/>
        </a:stretch>
      </xdr:blipFill>
      <xdr:spPr>
        <a:xfrm>
          <a:off x="11765915" y="704246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57" name="Picture 438836" hidden="1">
          <a:extLst>
            <a:ext uri="{FF2B5EF4-FFF2-40B4-BE49-F238E27FC236}">
              <a16:creationId xmlns:a16="http://schemas.microsoft.com/office/drawing/2014/main" id="{00000000-0008-0000-0000-00002D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58" name="Picture 438836" hidden="1">
          <a:extLst>
            <a:ext uri="{FF2B5EF4-FFF2-40B4-BE49-F238E27FC236}">
              <a16:creationId xmlns:a16="http://schemas.microsoft.com/office/drawing/2014/main" id="{00000000-0008-0000-0000-00002E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530860</xdr:rowOff>
    </xdr:to>
    <xdr:pic>
      <xdr:nvPicPr>
        <xdr:cNvPr id="559" name="Picture 438836" hidden="1">
          <a:extLst>
            <a:ext uri="{FF2B5EF4-FFF2-40B4-BE49-F238E27FC236}">
              <a16:creationId xmlns:a16="http://schemas.microsoft.com/office/drawing/2014/main" id="{00000000-0008-0000-0000-00002F020000}"/>
            </a:ext>
          </a:extLst>
        </xdr:cNvPr>
        <xdr:cNvPicPr/>
      </xdr:nvPicPr>
      <xdr:blipFill>
        <a:blip xmlns:r="http://schemas.openxmlformats.org/officeDocument/2006/relationships" r:embed="rId1"/>
        <a:stretch>
          <a:fillRect/>
        </a:stretch>
      </xdr:blipFill>
      <xdr:spPr>
        <a:xfrm>
          <a:off x="11765915" y="704246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60" name="Picture 438836" hidden="1">
          <a:extLst>
            <a:ext uri="{FF2B5EF4-FFF2-40B4-BE49-F238E27FC236}">
              <a16:creationId xmlns:a16="http://schemas.microsoft.com/office/drawing/2014/main" id="{00000000-0008-0000-0000-000030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61" name="Picture 438836" hidden="1">
          <a:extLst>
            <a:ext uri="{FF2B5EF4-FFF2-40B4-BE49-F238E27FC236}">
              <a16:creationId xmlns:a16="http://schemas.microsoft.com/office/drawing/2014/main" id="{00000000-0008-0000-0000-000031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62" name="Picture 438836" hidden="1">
          <a:extLst>
            <a:ext uri="{FF2B5EF4-FFF2-40B4-BE49-F238E27FC236}">
              <a16:creationId xmlns:a16="http://schemas.microsoft.com/office/drawing/2014/main" id="{00000000-0008-0000-0000-000032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63" name="Picture 438836" hidden="1">
          <a:extLst>
            <a:ext uri="{FF2B5EF4-FFF2-40B4-BE49-F238E27FC236}">
              <a16:creationId xmlns:a16="http://schemas.microsoft.com/office/drawing/2014/main" id="{00000000-0008-0000-0000-000033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525780</xdr:rowOff>
    </xdr:to>
    <xdr:pic>
      <xdr:nvPicPr>
        <xdr:cNvPr id="564" name="Picture 438836" hidden="1">
          <a:extLst>
            <a:ext uri="{FF2B5EF4-FFF2-40B4-BE49-F238E27FC236}">
              <a16:creationId xmlns:a16="http://schemas.microsoft.com/office/drawing/2014/main" id="{00000000-0008-0000-0000-000034020000}"/>
            </a:ext>
          </a:extLst>
        </xdr:cNvPr>
        <xdr:cNvPicPr/>
      </xdr:nvPicPr>
      <xdr:blipFill>
        <a:blip xmlns:r="http://schemas.openxmlformats.org/officeDocument/2006/relationships" r:embed="rId1"/>
        <a:stretch>
          <a:fillRect/>
        </a:stretch>
      </xdr:blipFill>
      <xdr:spPr>
        <a:xfrm>
          <a:off x="11765915" y="704246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65" name="Picture 438836" hidden="1">
          <a:extLst>
            <a:ext uri="{FF2B5EF4-FFF2-40B4-BE49-F238E27FC236}">
              <a16:creationId xmlns:a16="http://schemas.microsoft.com/office/drawing/2014/main" id="{00000000-0008-0000-0000-000035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66" name="Picture 438836" hidden="1">
          <a:extLst>
            <a:ext uri="{FF2B5EF4-FFF2-40B4-BE49-F238E27FC236}">
              <a16:creationId xmlns:a16="http://schemas.microsoft.com/office/drawing/2014/main" id="{00000000-0008-0000-0000-000036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67" name="Picture 438836" hidden="1">
          <a:extLst>
            <a:ext uri="{FF2B5EF4-FFF2-40B4-BE49-F238E27FC236}">
              <a16:creationId xmlns:a16="http://schemas.microsoft.com/office/drawing/2014/main" id="{00000000-0008-0000-0000-000037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68" name="Picture 438836" hidden="1">
          <a:extLst>
            <a:ext uri="{FF2B5EF4-FFF2-40B4-BE49-F238E27FC236}">
              <a16:creationId xmlns:a16="http://schemas.microsoft.com/office/drawing/2014/main" id="{00000000-0008-0000-0000-000038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525780</xdr:rowOff>
    </xdr:to>
    <xdr:pic>
      <xdr:nvPicPr>
        <xdr:cNvPr id="569" name="Picture 438836" hidden="1">
          <a:extLst>
            <a:ext uri="{FF2B5EF4-FFF2-40B4-BE49-F238E27FC236}">
              <a16:creationId xmlns:a16="http://schemas.microsoft.com/office/drawing/2014/main" id="{00000000-0008-0000-0000-000039020000}"/>
            </a:ext>
          </a:extLst>
        </xdr:cNvPr>
        <xdr:cNvPicPr/>
      </xdr:nvPicPr>
      <xdr:blipFill>
        <a:blip xmlns:r="http://schemas.openxmlformats.org/officeDocument/2006/relationships" r:embed="rId1"/>
        <a:stretch>
          <a:fillRect/>
        </a:stretch>
      </xdr:blipFill>
      <xdr:spPr>
        <a:xfrm>
          <a:off x="11765915" y="704246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70" name="Picture 438836" hidden="1">
          <a:extLst>
            <a:ext uri="{FF2B5EF4-FFF2-40B4-BE49-F238E27FC236}">
              <a16:creationId xmlns:a16="http://schemas.microsoft.com/office/drawing/2014/main" id="{00000000-0008-0000-0000-00003A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71" name="Picture 438836" hidden="1">
          <a:extLst>
            <a:ext uri="{FF2B5EF4-FFF2-40B4-BE49-F238E27FC236}">
              <a16:creationId xmlns:a16="http://schemas.microsoft.com/office/drawing/2014/main" id="{00000000-0008-0000-0000-00003B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530860</xdr:rowOff>
    </xdr:to>
    <xdr:pic>
      <xdr:nvPicPr>
        <xdr:cNvPr id="572" name="Picture 438836" hidden="1">
          <a:extLst>
            <a:ext uri="{FF2B5EF4-FFF2-40B4-BE49-F238E27FC236}">
              <a16:creationId xmlns:a16="http://schemas.microsoft.com/office/drawing/2014/main" id="{00000000-0008-0000-0000-00003C020000}"/>
            </a:ext>
          </a:extLst>
        </xdr:cNvPr>
        <xdr:cNvPicPr/>
      </xdr:nvPicPr>
      <xdr:blipFill>
        <a:blip xmlns:r="http://schemas.openxmlformats.org/officeDocument/2006/relationships" r:embed="rId1"/>
        <a:stretch>
          <a:fillRect/>
        </a:stretch>
      </xdr:blipFill>
      <xdr:spPr>
        <a:xfrm>
          <a:off x="11765915" y="704246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73" name="Picture 438836" hidden="1">
          <a:extLst>
            <a:ext uri="{FF2B5EF4-FFF2-40B4-BE49-F238E27FC236}">
              <a16:creationId xmlns:a16="http://schemas.microsoft.com/office/drawing/2014/main" id="{00000000-0008-0000-0000-00003D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74" name="Picture 438836" hidden="1">
          <a:extLst>
            <a:ext uri="{FF2B5EF4-FFF2-40B4-BE49-F238E27FC236}">
              <a16:creationId xmlns:a16="http://schemas.microsoft.com/office/drawing/2014/main" id="{00000000-0008-0000-0000-00003E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575" name="Picture 438836" hidden="1">
          <a:extLst>
            <a:ext uri="{FF2B5EF4-FFF2-40B4-BE49-F238E27FC236}">
              <a16:creationId xmlns:a16="http://schemas.microsoft.com/office/drawing/2014/main" id="{00000000-0008-0000-0000-00003F02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901065</xdr:rowOff>
    </xdr:to>
    <xdr:pic>
      <xdr:nvPicPr>
        <xdr:cNvPr id="576" name="Picture 438836" hidden="1">
          <a:extLst>
            <a:ext uri="{FF2B5EF4-FFF2-40B4-BE49-F238E27FC236}">
              <a16:creationId xmlns:a16="http://schemas.microsoft.com/office/drawing/2014/main" id="{00000000-0008-0000-0000-000040020000}"/>
            </a:ext>
          </a:extLst>
        </xdr:cNvPr>
        <xdr:cNvPicPr/>
      </xdr:nvPicPr>
      <xdr:blipFill>
        <a:blip xmlns:r="http://schemas.openxmlformats.org/officeDocument/2006/relationships" r:embed="rId1"/>
        <a:stretch>
          <a:fillRect/>
        </a:stretch>
      </xdr:blipFill>
      <xdr:spPr>
        <a:xfrm>
          <a:off x="11765915" y="70424675"/>
          <a:ext cx="552450" cy="901065"/>
        </a:xfrm>
        <a:prstGeom prst="rect">
          <a:avLst/>
        </a:prstGeom>
        <a:noFill/>
        <a:ln w="9525">
          <a:noFill/>
        </a:ln>
      </xdr:spPr>
    </xdr:pic>
    <xdr:clientData/>
  </xdr:twoCellAnchor>
  <xdr:twoCellAnchor editAs="oneCell">
    <xdr:from>
      <xdr:col>12</xdr:col>
      <xdr:colOff>0</xdr:colOff>
      <xdr:row>57</xdr:row>
      <xdr:rowOff>0</xdr:rowOff>
    </xdr:from>
    <xdr:to>
      <xdr:col>13</xdr:col>
      <xdr:colOff>10795</xdr:colOff>
      <xdr:row>57</xdr:row>
      <xdr:rowOff>525780</xdr:rowOff>
    </xdr:to>
    <xdr:pic>
      <xdr:nvPicPr>
        <xdr:cNvPr id="577" name="Picture 438836" hidden="1">
          <a:extLst>
            <a:ext uri="{FF2B5EF4-FFF2-40B4-BE49-F238E27FC236}">
              <a16:creationId xmlns:a16="http://schemas.microsoft.com/office/drawing/2014/main" id="{00000000-0008-0000-0000-000041020000}"/>
            </a:ext>
          </a:extLst>
        </xdr:cNvPr>
        <xdr:cNvPicPr/>
      </xdr:nvPicPr>
      <xdr:blipFill>
        <a:blip xmlns:r="http://schemas.openxmlformats.org/officeDocument/2006/relationships" r:embed="rId1"/>
        <a:stretch>
          <a:fillRect/>
        </a:stretch>
      </xdr:blipFill>
      <xdr:spPr>
        <a:xfrm>
          <a:off x="11765915" y="704246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78" name="Picture 438836" hidden="1">
          <a:extLst>
            <a:ext uri="{FF2B5EF4-FFF2-40B4-BE49-F238E27FC236}">
              <a16:creationId xmlns:a16="http://schemas.microsoft.com/office/drawing/2014/main" id="{00000000-0008-0000-0000-000042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79" name="Picture 438836" hidden="1">
          <a:extLst>
            <a:ext uri="{FF2B5EF4-FFF2-40B4-BE49-F238E27FC236}">
              <a16:creationId xmlns:a16="http://schemas.microsoft.com/office/drawing/2014/main" id="{00000000-0008-0000-0000-000043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580" name="Picture 438836" hidden="1">
          <a:extLst>
            <a:ext uri="{FF2B5EF4-FFF2-40B4-BE49-F238E27FC236}">
              <a16:creationId xmlns:a16="http://schemas.microsoft.com/office/drawing/2014/main" id="{00000000-0008-0000-0000-00004402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901065</xdr:rowOff>
    </xdr:to>
    <xdr:pic>
      <xdr:nvPicPr>
        <xdr:cNvPr id="581" name="Picture 438836" hidden="1">
          <a:extLst>
            <a:ext uri="{FF2B5EF4-FFF2-40B4-BE49-F238E27FC236}">
              <a16:creationId xmlns:a16="http://schemas.microsoft.com/office/drawing/2014/main" id="{00000000-0008-0000-0000-000045020000}"/>
            </a:ext>
          </a:extLst>
        </xdr:cNvPr>
        <xdr:cNvPicPr/>
      </xdr:nvPicPr>
      <xdr:blipFill>
        <a:blip xmlns:r="http://schemas.openxmlformats.org/officeDocument/2006/relationships" r:embed="rId1"/>
        <a:stretch>
          <a:fillRect/>
        </a:stretch>
      </xdr:blipFill>
      <xdr:spPr>
        <a:xfrm>
          <a:off x="11765915" y="70424675"/>
          <a:ext cx="558800" cy="901065"/>
        </a:xfrm>
        <a:prstGeom prst="rect">
          <a:avLst/>
        </a:prstGeom>
        <a:noFill/>
        <a:ln w="9525">
          <a:noFill/>
        </a:ln>
      </xdr:spPr>
    </xdr:pic>
    <xdr:clientData/>
  </xdr:twoCellAnchor>
  <xdr:twoCellAnchor editAs="oneCell">
    <xdr:from>
      <xdr:col>12</xdr:col>
      <xdr:colOff>0</xdr:colOff>
      <xdr:row>57</xdr:row>
      <xdr:rowOff>0</xdr:rowOff>
    </xdr:from>
    <xdr:to>
      <xdr:col>13</xdr:col>
      <xdr:colOff>17145</xdr:colOff>
      <xdr:row>57</xdr:row>
      <xdr:rowOff>525780</xdr:rowOff>
    </xdr:to>
    <xdr:pic>
      <xdr:nvPicPr>
        <xdr:cNvPr id="582" name="Picture 438836" hidden="1">
          <a:extLst>
            <a:ext uri="{FF2B5EF4-FFF2-40B4-BE49-F238E27FC236}">
              <a16:creationId xmlns:a16="http://schemas.microsoft.com/office/drawing/2014/main" id="{00000000-0008-0000-0000-000046020000}"/>
            </a:ext>
          </a:extLst>
        </xdr:cNvPr>
        <xdr:cNvPicPr/>
      </xdr:nvPicPr>
      <xdr:blipFill>
        <a:blip xmlns:r="http://schemas.openxmlformats.org/officeDocument/2006/relationships" r:embed="rId1"/>
        <a:stretch>
          <a:fillRect/>
        </a:stretch>
      </xdr:blipFill>
      <xdr:spPr>
        <a:xfrm>
          <a:off x="11765915" y="704246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83" name="Picture 438836" hidden="1">
          <a:extLst>
            <a:ext uri="{FF2B5EF4-FFF2-40B4-BE49-F238E27FC236}">
              <a16:creationId xmlns:a16="http://schemas.microsoft.com/office/drawing/2014/main" id="{00000000-0008-0000-0000-000047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584" name="Picture 438836" hidden="1">
          <a:extLst>
            <a:ext uri="{FF2B5EF4-FFF2-40B4-BE49-F238E27FC236}">
              <a16:creationId xmlns:a16="http://schemas.microsoft.com/office/drawing/2014/main" id="{00000000-0008-0000-0000-00004802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57</xdr:row>
      <xdr:rowOff>0</xdr:rowOff>
    </xdr:from>
    <xdr:to>
      <xdr:col>13</xdr:col>
      <xdr:colOff>8890</xdr:colOff>
      <xdr:row>57</xdr:row>
      <xdr:rowOff>530860</xdr:rowOff>
    </xdr:to>
    <xdr:pic>
      <xdr:nvPicPr>
        <xdr:cNvPr id="585" name="Picture 438836" hidden="1">
          <a:extLst>
            <a:ext uri="{FF2B5EF4-FFF2-40B4-BE49-F238E27FC236}">
              <a16:creationId xmlns:a16="http://schemas.microsoft.com/office/drawing/2014/main" id="{00000000-0008-0000-0000-000049020000}"/>
            </a:ext>
          </a:extLst>
        </xdr:cNvPr>
        <xdr:cNvPicPr/>
      </xdr:nvPicPr>
      <xdr:blipFill>
        <a:blip xmlns:r="http://schemas.openxmlformats.org/officeDocument/2006/relationships" r:embed="rId1"/>
        <a:stretch>
          <a:fillRect/>
        </a:stretch>
      </xdr:blipFill>
      <xdr:spPr>
        <a:xfrm>
          <a:off x="11765915" y="70424675"/>
          <a:ext cx="550545" cy="530860"/>
        </a:xfrm>
        <a:prstGeom prst="rect">
          <a:avLst/>
        </a:prstGeom>
        <a:noFill/>
        <a:ln w="9525">
          <a:noFill/>
        </a:ln>
      </xdr:spPr>
    </xdr:pic>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86" name="Text Box 9540">
          <a:extLst>
            <a:ext uri="{FF2B5EF4-FFF2-40B4-BE49-F238E27FC236}">
              <a16:creationId xmlns:a16="http://schemas.microsoft.com/office/drawing/2014/main" id="{00000000-0008-0000-0000-00004A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87" name="Text Box 9540">
          <a:extLst>
            <a:ext uri="{FF2B5EF4-FFF2-40B4-BE49-F238E27FC236}">
              <a16:creationId xmlns:a16="http://schemas.microsoft.com/office/drawing/2014/main" id="{00000000-0008-0000-0000-00004B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88" name="Text Box 9540">
          <a:extLst>
            <a:ext uri="{FF2B5EF4-FFF2-40B4-BE49-F238E27FC236}">
              <a16:creationId xmlns:a16="http://schemas.microsoft.com/office/drawing/2014/main" id="{00000000-0008-0000-0000-00004C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89" name="Text Box 9540">
          <a:extLst>
            <a:ext uri="{FF2B5EF4-FFF2-40B4-BE49-F238E27FC236}">
              <a16:creationId xmlns:a16="http://schemas.microsoft.com/office/drawing/2014/main" id="{00000000-0008-0000-0000-00004D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0" name="Text Box 9540">
          <a:extLst>
            <a:ext uri="{FF2B5EF4-FFF2-40B4-BE49-F238E27FC236}">
              <a16:creationId xmlns:a16="http://schemas.microsoft.com/office/drawing/2014/main" id="{00000000-0008-0000-0000-00004E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1" name="Text Box 9540">
          <a:extLst>
            <a:ext uri="{FF2B5EF4-FFF2-40B4-BE49-F238E27FC236}">
              <a16:creationId xmlns:a16="http://schemas.microsoft.com/office/drawing/2014/main" id="{00000000-0008-0000-0000-00004F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2" name="Text Box 9540">
          <a:extLst>
            <a:ext uri="{FF2B5EF4-FFF2-40B4-BE49-F238E27FC236}">
              <a16:creationId xmlns:a16="http://schemas.microsoft.com/office/drawing/2014/main" id="{00000000-0008-0000-0000-000050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3" name="Text Box 9540">
          <a:extLst>
            <a:ext uri="{FF2B5EF4-FFF2-40B4-BE49-F238E27FC236}">
              <a16:creationId xmlns:a16="http://schemas.microsoft.com/office/drawing/2014/main" id="{00000000-0008-0000-0000-000051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4" name="Text Box 9540">
          <a:extLst>
            <a:ext uri="{FF2B5EF4-FFF2-40B4-BE49-F238E27FC236}">
              <a16:creationId xmlns:a16="http://schemas.microsoft.com/office/drawing/2014/main" id="{00000000-0008-0000-0000-000052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5" name="Text Box 9540">
          <a:extLst>
            <a:ext uri="{FF2B5EF4-FFF2-40B4-BE49-F238E27FC236}">
              <a16:creationId xmlns:a16="http://schemas.microsoft.com/office/drawing/2014/main" id="{00000000-0008-0000-0000-000053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6" name="Text Box 9540">
          <a:extLst>
            <a:ext uri="{FF2B5EF4-FFF2-40B4-BE49-F238E27FC236}">
              <a16:creationId xmlns:a16="http://schemas.microsoft.com/office/drawing/2014/main" id="{00000000-0008-0000-0000-000054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7" name="Text Box 9540">
          <a:extLst>
            <a:ext uri="{FF2B5EF4-FFF2-40B4-BE49-F238E27FC236}">
              <a16:creationId xmlns:a16="http://schemas.microsoft.com/office/drawing/2014/main" id="{00000000-0008-0000-0000-000055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8" name="Text Box 9540">
          <a:extLst>
            <a:ext uri="{FF2B5EF4-FFF2-40B4-BE49-F238E27FC236}">
              <a16:creationId xmlns:a16="http://schemas.microsoft.com/office/drawing/2014/main" id="{00000000-0008-0000-0000-000056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599" name="Text Box 9540">
          <a:extLst>
            <a:ext uri="{FF2B5EF4-FFF2-40B4-BE49-F238E27FC236}">
              <a16:creationId xmlns:a16="http://schemas.microsoft.com/office/drawing/2014/main" id="{00000000-0008-0000-0000-000057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0" name="Text Box 9540">
          <a:extLst>
            <a:ext uri="{FF2B5EF4-FFF2-40B4-BE49-F238E27FC236}">
              <a16:creationId xmlns:a16="http://schemas.microsoft.com/office/drawing/2014/main" id="{00000000-0008-0000-0000-000058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1" name="Text Box 9540">
          <a:extLst>
            <a:ext uri="{FF2B5EF4-FFF2-40B4-BE49-F238E27FC236}">
              <a16:creationId xmlns:a16="http://schemas.microsoft.com/office/drawing/2014/main" id="{00000000-0008-0000-0000-000059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2" name="Text Box 9540">
          <a:extLst>
            <a:ext uri="{FF2B5EF4-FFF2-40B4-BE49-F238E27FC236}">
              <a16:creationId xmlns:a16="http://schemas.microsoft.com/office/drawing/2014/main" id="{00000000-0008-0000-0000-00005A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3" name="Text Box 9540">
          <a:extLst>
            <a:ext uri="{FF2B5EF4-FFF2-40B4-BE49-F238E27FC236}">
              <a16:creationId xmlns:a16="http://schemas.microsoft.com/office/drawing/2014/main" id="{00000000-0008-0000-0000-00005B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4" name="Text Box 9540">
          <a:extLst>
            <a:ext uri="{FF2B5EF4-FFF2-40B4-BE49-F238E27FC236}">
              <a16:creationId xmlns:a16="http://schemas.microsoft.com/office/drawing/2014/main" id="{00000000-0008-0000-0000-00005C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5" name="Text Box 9540">
          <a:extLst>
            <a:ext uri="{FF2B5EF4-FFF2-40B4-BE49-F238E27FC236}">
              <a16:creationId xmlns:a16="http://schemas.microsoft.com/office/drawing/2014/main" id="{00000000-0008-0000-0000-00005D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6" name="Text Box 9540">
          <a:extLst>
            <a:ext uri="{FF2B5EF4-FFF2-40B4-BE49-F238E27FC236}">
              <a16:creationId xmlns:a16="http://schemas.microsoft.com/office/drawing/2014/main" id="{00000000-0008-0000-0000-00005E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7" name="Text Box 9540">
          <a:extLst>
            <a:ext uri="{FF2B5EF4-FFF2-40B4-BE49-F238E27FC236}">
              <a16:creationId xmlns:a16="http://schemas.microsoft.com/office/drawing/2014/main" id="{00000000-0008-0000-0000-00005F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8" name="Text Box 9540">
          <a:extLst>
            <a:ext uri="{FF2B5EF4-FFF2-40B4-BE49-F238E27FC236}">
              <a16:creationId xmlns:a16="http://schemas.microsoft.com/office/drawing/2014/main" id="{00000000-0008-0000-0000-000060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09" name="Text Box 9540">
          <a:extLst>
            <a:ext uri="{FF2B5EF4-FFF2-40B4-BE49-F238E27FC236}">
              <a16:creationId xmlns:a16="http://schemas.microsoft.com/office/drawing/2014/main" id="{00000000-0008-0000-0000-000061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0" name="Text Box 9540">
          <a:extLst>
            <a:ext uri="{FF2B5EF4-FFF2-40B4-BE49-F238E27FC236}">
              <a16:creationId xmlns:a16="http://schemas.microsoft.com/office/drawing/2014/main" id="{00000000-0008-0000-0000-000062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1" name="Text Box 9540">
          <a:extLst>
            <a:ext uri="{FF2B5EF4-FFF2-40B4-BE49-F238E27FC236}">
              <a16:creationId xmlns:a16="http://schemas.microsoft.com/office/drawing/2014/main" id="{00000000-0008-0000-0000-000063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2" name="Text Box 9540">
          <a:extLst>
            <a:ext uri="{FF2B5EF4-FFF2-40B4-BE49-F238E27FC236}">
              <a16:creationId xmlns:a16="http://schemas.microsoft.com/office/drawing/2014/main" id="{00000000-0008-0000-0000-000064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3" name="Text Box 9540">
          <a:extLst>
            <a:ext uri="{FF2B5EF4-FFF2-40B4-BE49-F238E27FC236}">
              <a16:creationId xmlns:a16="http://schemas.microsoft.com/office/drawing/2014/main" id="{00000000-0008-0000-0000-000065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4" name="Text Box 9540">
          <a:extLst>
            <a:ext uri="{FF2B5EF4-FFF2-40B4-BE49-F238E27FC236}">
              <a16:creationId xmlns:a16="http://schemas.microsoft.com/office/drawing/2014/main" id="{00000000-0008-0000-0000-000066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5" name="Text Box 9540">
          <a:extLst>
            <a:ext uri="{FF2B5EF4-FFF2-40B4-BE49-F238E27FC236}">
              <a16:creationId xmlns:a16="http://schemas.microsoft.com/office/drawing/2014/main" id="{00000000-0008-0000-0000-000067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6" name="Text Box 9540">
          <a:extLst>
            <a:ext uri="{FF2B5EF4-FFF2-40B4-BE49-F238E27FC236}">
              <a16:creationId xmlns:a16="http://schemas.microsoft.com/office/drawing/2014/main" id="{00000000-0008-0000-0000-000068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7" name="Text Box 9540">
          <a:extLst>
            <a:ext uri="{FF2B5EF4-FFF2-40B4-BE49-F238E27FC236}">
              <a16:creationId xmlns:a16="http://schemas.microsoft.com/office/drawing/2014/main" id="{00000000-0008-0000-0000-000069020000}"/>
            </a:ext>
          </a:extLst>
        </xdr:cNvPr>
        <xdr:cNvSpPr txBox="1"/>
      </xdr:nvSpPr>
      <xdr:spPr>
        <a:xfrm>
          <a:off x="3974465" y="67313175"/>
          <a:ext cx="79375" cy="770255"/>
        </a:xfrm>
        <a:prstGeom prst="rect">
          <a:avLst/>
        </a:prstGeom>
        <a:noFill/>
        <a:ln w="9525">
          <a:noFill/>
        </a:ln>
      </xdr:spPr>
    </xdr:sp>
    <xdr:clientData/>
  </xdr:twoCellAnchor>
  <xdr:twoCellAnchor editAs="oneCell">
    <xdr:from>
      <xdr:col>6</xdr:col>
      <xdr:colOff>0</xdr:colOff>
      <xdr:row>54</xdr:row>
      <xdr:rowOff>0</xdr:rowOff>
    </xdr:from>
    <xdr:to>
      <xdr:col>6</xdr:col>
      <xdr:colOff>79375</xdr:colOff>
      <xdr:row>54</xdr:row>
      <xdr:rowOff>770255</xdr:rowOff>
    </xdr:to>
    <xdr:sp macro="" textlink="">
      <xdr:nvSpPr>
        <xdr:cNvPr id="618" name="Text Box 9540">
          <a:extLst>
            <a:ext uri="{FF2B5EF4-FFF2-40B4-BE49-F238E27FC236}">
              <a16:creationId xmlns:a16="http://schemas.microsoft.com/office/drawing/2014/main" id="{00000000-0008-0000-0000-00006A020000}"/>
            </a:ext>
          </a:extLst>
        </xdr:cNvPr>
        <xdr:cNvSpPr txBox="1"/>
      </xdr:nvSpPr>
      <xdr:spPr>
        <a:xfrm>
          <a:off x="3974465" y="67313175"/>
          <a:ext cx="79375" cy="770255"/>
        </a:xfrm>
        <a:prstGeom prst="rect">
          <a:avLst/>
        </a:prstGeom>
        <a:noFill/>
        <a:ln w="9525">
          <a:noFill/>
        </a:ln>
      </xdr:spPr>
    </xdr:sp>
    <xdr:clientData/>
  </xdr:twoCellAnchor>
  <xdr:twoCellAnchor editAs="oneCell">
    <xdr:from>
      <xdr:col>12</xdr:col>
      <xdr:colOff>0</xdr:colOff>
      <xdr:row>54</xdr:row>
      <xdr:rowOff>0</xdr:rowOff>
    </xdr:from>
    <xdr:to>
      <xdr:col>13</xdr:col>
      <xdr:colOff>10795</xdr:colOff>
      <xdr:row>55</xdr:row>
      <xdr:rowOff>63500</xdr:rowOff>
    </xdr:to>
    <xdr:pic>
      <xdr:nvPicPr>
        <xdr:cNvPr id="619" name="Picture 438836" hidden="1">
          <a:extLst>
            <a:ext uri="{FF2B5EF4-FFF2-40B4-BE49-F238E27FC236}">
              <a16:creationId xmlns:a16="http://schemas.microsoft.com/office/drawing/2014/main" id="{00000000-0008-0000-0000-00006B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xdr:rowOff>
    </xdr:to>
    <xdr:pic>
      <xdr:nvPicPr>
        <xdr:cNvPr id="620" name="Picture 438836" hidden="1">
          <a:extLst>
            <a:ext uri="{FF2B5EF4-FFF2-40B4-BE49-F238E27FC236}">
              <a16:creationId xmlns:a16="http://schemas.microsoft.com/office/drawing/2014/main" id="{00000000-0008-0000-0000-00006C020000}"/>
            </a:ext>
          </a:extLst>
        </xdr:cNvPr>
        <xdr:cNvPicPr/>
      </xdr:nvPicPr>
      <xdr:blipFill>
        <a:blip xmlns:r="http://schemas.openxmlformats.org/officeDocument/2006/relationships" r:embed="rId1"/>
        <a:stretch>
          <a:fillRect/>
        </a:stretch>
      </xdr:blipFill>
      <xdr:spPr>
        <a:xfrm>
          <a:off x="11765915" y="67313175"/>
          <a:ext cx="552450" cy="10604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21" name="Picture 438836" hidden="1">
          <a:extLst>
            <a:ext uri="{FF2B5EF4-FFF2-40B4-BE49-F238E27FC236}">
              <a16:creationId xmlns:a16="http://schemas.microsoft.com/office/drawing/2014/main" id="{00000000-0008-0000-0000-00006D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xdr:rowOff>
    </xdr:to>
    <xdr:pic>
      <xdr:nvPicPr>
        <xdr:cNvPr id="622" name="Picture 438836" hidden="1">
          <a:extLst>
            <a:ext uri="{FF2B5EF4-FFF2-40B4-BE49-F238E27FC236}">
              <a16:creationId xmlns:a16="http://schemas.microsoft.com/office/drawing/2014/main" id="{00000000-0008-0000-0000-00006E020000}"/>
            </a:ext>
          </a:extLst>
        </xdr:cNvPr>
        <xdr:cNvPicPr/>
      </xdr:nvPicPr>
      <xdr:blipFill>
        <a:blip xmlns:r="http://schemas.openxmlformats.org/officeDocument/2006/relationships" r:embed="rId1"/>
        <a:stretch>
          <a:fillRect/>
        </a:stretch>
      </xdr:blipFill>
      <xdr:spPr>
        <a:xfrm>
          <a:off x="11765915" y="67313175"/>
          <a:ext cx="558800" cy="10604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23" name="Picture 438836" hidden="1">
          <a:extLst>
            <a:ext uri="{FF2B5EF4-FFF2-40B4-BE49-F238E27FC236}">
              <a16:creationId xmlns:a16="http://schemas.microsoft.com/office/drawing/2014/main" id="{00000000-0008-0000-0000-00006F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xdr:rowOff>
    </xdr:to>
    <xdr:pic>
      <xdr:nvPicPr>
        <xdr:cNvPr id="624" name="Picture 438836" hidden="1">
          <a:extLst>
            <a:ext uri="{FF2B5EF4-FFF2-40B4-BE49-F238E27FC236}">
              <a16:creationId xmlns:a16="http://schemas.microsoft.com/office/drawing/2014/main" id="{00000000-0008-0000-0000-000070020000}"/>
            </a:ext>
          </a:extLst>
        </xdr:cNvPr>
        <xdr:cNvPicPr/>
      </xdr:nvPicPr>
      <xdr:blipFill>
        <a:blip xmlns:r="http://schemas.openxmlformats.org/officeDocument/2006/relationships" r:embed="rId1"/>
        <a:stretch>
          <a:fillRect/>
        </a:stretch>
      </xdr:blipFill>
      <xdr:spPr>
        <a:xfrm>
          <a:off x="11765915" y="67313175"/>
          <a:ext cx="552450" cy="10604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25" name="Picture 438836" hidden="1">
          <a:extLst>
            <a:ext uri="{FF2B5EF4-FFF2-40B4-BE49-F238E27FC236}">
              <a16:creationId xmlns:a16="http://schemas.microsoft.com/office/drawing/2014/main" id="{00000000-0008-0000-0000-000071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xdr:rowOff>
    </xdr:to>
    <xdr:pic>
      <xdr:nvPicPr>
        <xdr:cNvPr id="626" name="Picture 438836" hidden="1">
          <a:extLst>
            <a:ext uri="{FF2B5EF4-FFF2-40B4-BE49-F238E27FC236}">
              <a16:creationId xmlns:a16="http://schemas.microsoft.com/office/drawing/2014/main" id="{00000000-0008-0000-0000-000072020000}"/>
            </a:ext>
          </a:extLst>
        </xdr:cNvPr>
        <xdr:cNvPicPr/>
      </xdr:nvPicPr>
      <xdr:blipFill>
        <a:blip xmlns:r="http://schemas.openxmlformats.org/officeDocument/2006/relationships" r:embed="rId1"/>
        <a:stretch>
          <a:fillRect/>
        </a:stretch>
      </xdr:blipFill>
      <xdr:spPr>
        <a:xfrm>
          <a:off x="11765915" y="67313175"/>
          <a:ext cx="558800" cy="10604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27" name="Picture 438836" hidden="1">
          <a:extLst>
            <a:ext uri="{FF2B5EF4-FFF2-40B4-BE49-F238E27FC236}">
              <a16:creationId xmlns:a16="http://schemas.microsoft.com/office/drawing/2014/main" id="{00000000-0008-0000-0000-000073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xdr:rowOff>
    </xdr:to>
    <xdr:pic>
      <xdr:nvPicPr>
        <xdr:cNvPr id="628" name="Picture 438836" hidden="1">
          <a:extLst>
            <a:ext uri="{FF2B5EF4-FFF2-40B4-BE49-F238E27FC236}">
              <a16:creationId xmlns:a16="http://schemas.microsoft.com/office/drawing/2014/main" id="{00000000-0008-0000-0000-000074020000}"/>
            </a:ext>
          </a:extLst>
        </xdr:cNvPr>
        <xdr:cNvPicPr/>
      </xdr:nvPicPr>
      <xdr:blipFill>
        <a:blip xmlns:r="http://schemas.openxmlformats.org/officeDocument/2006/relationships" r:embed="rId1"/>
        <a:stretch>
          <a:fillRect/>
        </a:stretch>
      </xdr:blipFill>
      <xdr:spPr>
        <a:xfrm>
          <a:off x="11765915" y="67313175"/>
          <a:ext cx="552450" cy="10604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29" name="Picture 438836" hidden="1">
          <a:extLst>
            <a:ext uri="{FF2B5EF4-FFF2-40B4-BE49-F238E27FC236}">
              <a16:creationId xmlns:a16="http://schemas.microsoft.com/office/drawing/2014/main" id="{00000000-0008-0000-0000-000075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xdr:rowOff>
    </xdr:to>
    <xdr:pic>
      <xdr:nvPicPr>
        <xdr:cNvPr id="630" name="Picture 438836" hidden="1">
          <a:extLst>
            <a:ext uri="{FF2B5EF4-FFF2-40B4-BE49-F238E27FC236}">
              <a16:creationId xmlns:a16="http://schemas.microsoft.com/office/drawing/2014/main" id="{00000000-0008-0000-0000-000076020000}"/>
            </a:ext>
          </a:extLst>
        </xdr:cNvPr>
        <xdr:cNvPicPr/>
      </xdr:nvPicPr>
      <xdr:blipFill>
        <a:blip xmlns:r="http://schemas.openxmlformats.org/officeDocument/2006/relationships" r:embed="rId1"/>
        <a:stretch>
          <a:fillRect/>
        </a:stretch>
      </xdr:blipFill>
      <xdr:spPr>
        <a:xfrm>
          <a:off x="11765915" y="67313175"/>
          <a:ext cx="558800" cy="10604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31" name="Picture 438836" hidden="1">
          <a:extLst>
            <a:ext uri="{FF2B5EF4-FFF2-40B4-BE49-F238E27FC236}">
              <a16:creationId xmlns:a16="http://schemas.microsoft.com/office/drawing/2014/main" id="{00000000-0008-0000-0000-000077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xdr:rowOff>
    </xdr:to>
    <xdr:pic>
      <xdr:nvPicPr>
        <xdr:cNvPr id="632" name="Picture 438836" hidden="1">
          <a:extLst>
            <a:ext uri="{FF2B5EF4-FFF2-40B4-BE49-F238E27FC236}">
              <a16:creationId xmlns:a16="http://schemas.microsoft.com/office/drawing/2014/main" id="{00000000-0008-0000-0000-000078020000}"/>
            </a:ext>
          </a:extLst>
        </xdr:cNvPr>
        <xdr:cNvPicPr/>
      </xdr:nvPicPr>
      <xdr:blipFill>
        <a:blip xmlns:r="http://schemas.openxmlformats.org/officeDocument/2006/relationships" r:embed="rId1"/>
        <a:stretch>
          <a:fillRect/>
        </a:stretch>
      </xdr:blipFill>
      <xdr:spPr>
        <a:xfrm>
          <a:off x="11765915" y="67313175"/>
          <a:ext cx="552450" cy="10604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33" name="Picture 438836" hidden="1">
          <a:extLst>
            <a:ext uri="{FF2B5EF4-FFF2-40B4-BE49-F238E27FC236}">
              <a16:creationId xmlns:a16="http://schemas.microsoft.com/office/drawing/2014/main" id="{00000000-0008-0000-0000-000079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xdr:rowOff>
    </xdr:to>
    <xdr:pic>
      <xdr:nvPicPr>
        <xdr:cNvPr id="634" name="Picture 438836" hidden="1">
          <a:extLst>
            <a:ext uri="{FF2B5EF4-FFF2-40B4-BE49-F238E27FC236}">
              <a16:creationId xmlns:a16="http://schemas.microsoft.com/office/drawing/2014/main" id="{00000000-0008-0000-0000-00007A020000}"/>
            </a:ext>
          </a:extLst>
        </xdr:cNvPr>
        <xdr:cNvPicPr/>
      </xdr:nvPicPr>
      <xdr:blipFill>
        <a:blip xmlns:r="http://schemas.openxmlformats.org/officeDocument/2006/relationships" r:embed="rId1"/>
        <a:stretch>
          <a:fillRect/>
        </a:stretch>
      </xdr:blipFill>
      <xdr:spPr>
        <a:xfrm>
          <a:off x="11765915" y="67313175"/>
          <a:ext cx="558800" cy="10604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35" name="Picture 438836" hidden="1">
          <a:extLst>
            <a:ext uri="{FF2B5EF4-FFF2-40B4-BE49-F238E27FC236}">
              <a16:creationId xmlns:a16="http://schemas.microsoft.com/office/drawing/2014/main" id="{00000000-0008-0000-0000-00007B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8890</xdr:rowOff>
    </xdr:to>
    <xdr:pic>
      <xdr:nvPicPr>
        <xdr:cNvPr id="636" name="Picture 438836" hidden="1">
          <a:extLst>
            <a:ext uri="{FF2B5EF4-FFF2-40B4-BE49-F238E27FC236}">
              <a16:creationId xmlns:a16="http://schemas.microsoft.com/office/drawing/2014/main" id="{00000000-0008-0000-0000-00007C020000}"/>
            </a:ext>
          </a:extLst>
        </xdr:cNvPr>
        <xdr:cNvPicPr/>
      </xdr:nvPicPr>
      <xdr:blipFill>
        <a:blip xmlns:r="http://schemas.openxmlformats.org/officeDocument/2006/relationships" r:embed="rId1"/>
        <a:stretch>
          <a:fillRect/>
        </a:stretch>
      </xdr:blipFill>
      <xdr:spPr>
        <a:xfrm>
          <a:off x="11765915" y="67313175"/>
          <a:ext cx="552450" cy="106299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37" name="Picture 438836" hidden="1">
          <a:extLst>
            <a:ext uri="{FF2B5EF4-FFF2-40B4-BE49-F238E27FC236}">
              <a16:creationId xmlns:a16="http://schemas.microsoft.com/office/drawing/2014/main" id="{00000000-0008-0000-0000-00007D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8890</xdr:rowOff>
    </xdr:to>
    <xdr:pic>
      <xdr:nvPicPr>
        <xdr:cNvPr id="638" name="Picture 438836" hidden="1">
          <a:extLst>
            <a:ext uri="{FF2B5EF4-FFF2-40B4-BE49-F238E27FC236}">
              <a16:creationId xmlns:a16="http://schemas.microsoft.com/office/drawing/2014/main" id="{00000000-0008-0000-0000-00007E020000}"/>
            </a:ext>
          </a:extLst>
        </xdr:cNvPr>
        <xdr:cNvPicPr/>
      </xdr:nvPicPr>
      <xdr:blipFill>
        <a:blip xmlns:r="http://schemas.openxmlformats.org/officeDocument/2006/relationships" r:embed="rId1"/>
        <a:stretch>
          <a:fillRect/>
        </a:stretch>
      </xdr:blipFill>
      <xdr:spPr>
        <a:xfrm>
          <a:off x="11765915" y="67313175"/>
          <a:ext cx="558800" cy="106299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39" name="Picture 438836" hidden="1">
          <a:extLst>
            <a:ext uri="{FF2B5EF4-FFF2-40B4-BE49-F238E27FC236}">
              <a16:creationId xmlns:a16="http://schemas.microsoft.com/office/drawing/2014/main" id="{00000000-0008-0000-0000-00007F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8890</xdr:rowOff>
    </xdr:to>
    <xdr:pic>
      <xdr:nvPicPr>
        <xdr:cNvPr id="640" name="Picture 438836" hidden="1">
          <a:extLst>
            <a:ext uri="{FF2B5EF4-FFF2-40B4-BE49-F238E27FC236}">
              <a16:creationId xmlns:a16="http://schemas.microsoft.com/office/drawing/2014/main" id="{00000000-0008-0000-0000-000080020000}"/>
            </a:ext>
          </a:extLst>
        </xdr:cNvPr>
        <xdr:cNvPicPr/>
      </xdr:nvPicPr>
      <xdr:blipFill>
        <a:blip xmlns:r="http://schemas.openxmlformats.org/officeDocument/2006/relationships" r:embed="rId1"/>
        <a:stretch>
          <a:fillRect/>
        </a:stretch>
      </xdr:blipFill>
      <xdr:spPr>
        <a:xfrm>
          <a:off x="11765915" y="67313175"/>
          <a:ext cx="552450" cy="106299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41" name="Picture 438836" hidden="1">
          <a:extLst>
            <a:ext uri="{FF2B5EF4-FFF2-40B4-BE49-F238E27FC236}">
              <a16:creationId xmlns:a16="http://schemas.microsoft.com/office/drawing/2014/main" id="{00000000-0008-0000-0000-000081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8890</xdr:rowOff>
    </xdr:to>
    <xdr:pic>
      <xdr:nvPicPr>
        <xdr:cNvPr id="642" name="Picture 438836" hidden="1">
          <a:extLst>
            <a:ext uri="{FF2B5EF4-FFF2-40B4-BE49-F238E27FC236}">
              <a16:creationId xmlns:a16="http://schemas.microsoft.com/office/drawing/2014/main" id="{00000000-0008-0000-0000-000082020000}"/>
            </a:ext>
          </a:extLst>
        </xdr:cNvPr>
        <xdr:cNvPicPr/>
      </xdr:nvPicPr>
      <xdr:blipFill>
        <a:blip xmlns:r="http://schemas.openxmlformats.org/officeDocument/2006/relationships" r:embed="rId1"/>
        <a:stretch>
          <a:fillRect/>
        </a:stretch>
      </xdr:blipFill>
      <xdr:spPr>
        <a:xfrm>
          <a:off x="11765915" y="67313175"/>
          <a:ext cx="558800" cy="106299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43" name="Picture 438836" hidden="1">
          <a:extLst>
            <a:ext uri="{FF2B5EF4-FFF2-40B4-BE49-F238E27FC236}">
              <a16:creationId xmlns:a16="http://schemas.microsoft.com/office/drawing/2014/main" id="{00000000-0008-0000-0000-000083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8890</xdr:rowOff>
    </xdr:to>
    <xdr:pic>
      <xdr:nvPicPr>
        <xdr:cNvPr id="644" name="Picture 438836" hidden="1">
          <a:extLst>
            <a:ext uri="{FF2B5EF4-FFF2-40B4-BE49-F238E27FC236}">
              <a16:creationId xmlns:a16="http://schemas.microsoft.com/office/drawing/2014/main" id="{00000000-0008-0000-0000-000084020000}"/>
            </a:ext>
          </a:extLst>
        </xdr:cNvPr>
        <xdr:cNvPicPr/>
      </xdr:nvPicPr>
      <xdr:blipFill>
        <a:blip xmlns:r="http://schemas.openxmlformats.org/officeDocument/2006/relationships" r:embed="rId1"/>
        <a:stretch>
          <a:fillRect/>
        </a:stretch>
      </xdr:blipFill>
      <xdr:spPr>
        <a:xfrm>
          <a:off x="11765915" y="67313175"/>
          <a:ext cx="552450" cy="106299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45" name="Picture 438836" hidden="1">
          <a:extLst>
            <a:ext uri="{FF2B5EF4-FFF2-40B4-BE49-F238E27FC236}">
              <a16:creationId xmlns:a16="http://schemas.microsoft.com/office/drawing/2014/main" id="{00000000-0008-0000-0000-000085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8890</xdr:rowOff>
    </xdr:to>
    <xdr:pic>
      <xdr:nvPicPr>
        <xdr:cNvPr id="646" name="Picture 438836" hidden="1">
          <a:extLst>
            <a:ext uri="{FF2B5EF4-FFF2-40B4-BE49-F238E27FC236}">
              <a16:creationId xmlns:a16="http://schemas.microsoft.com/office/drawing/2014/main" id="{00000000-0008-0000-0000-000086020000}"/>
            </a:ext>
          </a:extLst>
        </xdr:cNvPr>
        <xdr:cNvPicPr/>
      </xdr:nvPicPr>
      <xdr:blipFill>
        <a:blip xmlns:r="http://schemas.openxmlformats.org/officeDocument/2006/relationships" r:embed="rId1"/>
        <a:stretch>
          <a:fillRect/>
        </a:stretch>
      </xdr:blipFill>
      <xdr:spPr>
        <a:xfrm>
          <a:off x="11765915" y="67313175"/>
          <a:ext cx="558800" cy="106299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63500</xdr:rowOff>
    </xdr:to>
    <xdr:pic>
      <xdr:nvPicPr>
        <xdr:cNvPr id="647" name="Picture 438836" hidden="1">
          <a:extLst>
            <a:ext uri="{FF2B5EF4-FFF2-40B4-BE49-F238E27FC236}">
              <a16:creationId xmlns:a16="http://schemas.microsoft.com/office/drawing/2014/main" id="{00000000-0008-0000-0000-000087020000}"/>
            </a:ext>
          </a:extLst>
        </xdr:cNvPr>
        <xdr:cNvPicPr/>
      </xdr:nvPicPr>
      <xdr:blipFill>
        <a:blip xmlns:r="http://schemas.openxmlformats.org/officeDocument/2006/relationships" r:embed="rId1"/>
        <a:stretch>
          <a:fillRect/>
        </a:stretch>
      </xdr:blipFill>
      <xdr:spPr>
        <a:xfrm>
          <a:off x="11765915" y="67313175"/>
          <a:ext cx="552450" cy="11176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8890</xdr:rowOff>
    </xdr:to>
    <xdr:pic>
      <xdr:nvPicPr>
        <xdr:cNvPr id="648" name="Picture 438836" hidden="1">
          <a:extLst>
            <a:ext uri="{FF2B5EF4-FFF2-40B4-BE49-F238E27FC236}">
              <a16:creationId xmlns:a16="http://schemas.microsoft.com/office/drawing/2014/main" id="{00000000-0008-0000-0000-000088020000}"/>
            </a:ext>
          </a:extLst>
        </xdr:cNvPr>
        <xdr:cNvPicPr/>
      </xdr:nvPicPr>
      <xdr:blipFill>
        <a:blip xmlns:r="http://schemas.openxmlformats.org/officeDocument/2006/relationships" r:embed="rId1"/>
        <a:stretch>
          <a:fillRect/>
        </a:stretch>
      </xdr:blipFill>
      <xdr:spPr>
        <a:xfrm>
          <a:off x="11765915" y="67313175"/>
          <a:ext cx="552450" cy="106299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63500</xdr:rowOff>
    </xdr:to>
    <xdr:pic>
      <xdr:nvPicPr>
        <xdr:cNvPr id="649" name="Picture 438836" hidden="1">
          <a:extLst>
            <a:ext uri="{FF2B5EF4-FFF2-40B4-BE49-F238E27FC236}">
              <a16:creationId xmlns:a16="http://schemas.microsoft.com/office/drawing/2014/main" id="{00000000-0008-0000-0000-000089020000}"/>
            </a:ext>
          </a:extLst>
        </xdr:cNvPr>
        <xdr:cNvPicPr/>
      </xdr:nvPicPr>
      <xdr:blipFill>
        <a:blip xmlns:r="http://schemas.openxmlformats.org/officeDocument/2006/relationships" r:embed="rId1"/>
        <a:stretch>
          <a:fillRect/>
        </a:stretch>
      </xdr:blipFill>
      <xdr:spPr>
        <a:xfrm>
          <a:off x="11765915" y="67313175"/>
          <a:ext cx="558800" cy="11176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8890</xdr:rowOff>
    </xdr:to>
    <xdr:pic>
      <xdr:nvPicPr>
        <xdr:cNvPr id="650" name="Picture 438836" hidden="1">
          <a:extLst>
            <a:ext uri="{FF2B5EF4-FFF2-40B4-BE49-F238E27FC236}">
              <a16:creationId xmlns:a16="http://schemas.microsoft.com/office/drawing/2014/main" id="{00000000-0008-0000-0000-00008A020000}"/>
            </a:ext>
          </a:extLst>
        </xdr:cNvPr>
        <xdr:cNvPicPr/>
      </xdr:nvPicPr>
      <xdr:blipFill>
        <a:blip xmlns:r="http://schemas.openxmlformats.org/officeDocument/2006/relationships" r:embed="rId1"/>
        <a:stretch>
          <a:fillRect/>
        </a:stretch>
      </xdr:blipFill>
      <xdr:spPr>
        <a:xfrm>
          <a:off x="11765915" y="67313175"/>
          <a:ext cx="558800" cy="106299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65405</xdr:rowOff>
    </xdr:to>
    <xdr:pic>
      <xdr:nvPicPr>
        <xdr:cNvPr id="651" name="Picture 438836" hidden="1">
          <a:extLst>
            <a:ext uri="{FF2B5EF4-FFF2-40B4-BE49-F238E27FC236}">
              <a16:creationId xmlns:a16="http://schemas.microsoft.com/office/drawing/2014/main" id="{00000000-0008-0000-0000-00008B020000}"/>
            </a:ext>
          </a:extLst>
        </xdr:cNvPr>
        <xdr:cNvPicPr/>
      </xdr:nvPicPr>
      <xdr:blipFill>
        <a:blip xmlns:r="http://schemas.openxmlformats.org/officeDocument/2006/relationships" r:embed="rId1"/>
        <a:stretch>
          <a:fillRect/>
        </a:stretch>
      </xdr:blipFill>
      <xdr:spPr>
        <a:xfrm>
          <a:off x="11765915" y="67313175"/>
          <a:ext cx="552450" cy="11195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9525</xdr:rowOff>
    </xdr:to>
    <xdr:pic>
      <xdr:nvPicPr>
        <xdr:cNvPr id="652" name="Picture 438836" hidden="1">
          <a:extLst>
            <a:ext uri="{FF2B5EF4-FFF2-40B4-BE49-F238E27FC236}">
              <a16:creationId xmlns:a16="http://schemas.microsoft.com/office/drawing/2014/main" id="{00000000-0008-0000-0000-00008C020000}"/>
            </a:ext>
          </a:extLst>
        </xdr:cNvPr>
        <xdr:cNvPicPr/>
      </xdr:nvPicPr>
      <xdr:blipFill>
        <a:blip xmlns:r="http://schemas.openxmlformats.org/officeDocument/2006/relationships" r:embed="rId1"/>
        <a:stretch>
          <a:fillRect/>
        </a:stretch>
      </xdr:blipFill>
      <xdr:spPr>
        <a:xfrm>
          <a:off x="11765915" y="67313175"/>
          <a:ext cx="552450" cy="10636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65405</xdr:rowOff>
    </xdr:to>
    <xdr:pic>
      <xdr:nvPicPr>
        <xdr:cNvPr id="653" name="Picture 438836" hidden="1">
          <a:extLst>
            <a:ext uri="{FF2B5EF4-FFF2-40B4-BE49-F238E27FC236}">
              <a16:creationId xmlns:a16="http://schemas.microsoft.com/office/drawing/2014/main" id="{00000000-0008-0000-0000-00008D020000}"/>
            </a:ext>
          </a:extLst>
        </xdr:cNvPr>
        <xdr:cNvPicPr/>
      </xdr:nvPicPr>
      <xdr:blipFill>
        <a:blip xmlns:r="http://schemas.openxmlformats.org/officeDocument/2006/relationships" r:embed="rId1"/>
        <a:stretch>
          <a:fillRect/>
        </a:stretch>
      </xdr:blipFill>
      <xdr:spPr>
        <a:xfrm>
          <a:off x="11765915" y="67313175"/>
          <a:ext cx="558800" cy="11195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9525</xdr:rowOff>
    </xdr:to>
    <xdr:pic>
      <xdr:nvPicPr>
        <xdr:cNvPr id="654" name="Picture 438836" hidden="1">
          <a:extLst>
            <a:ext uri="{FF2B5EF4-FFF2-40B4-BE49-F238E27FC236}">
              <a16:creationId xmlns:a16="http://schemas.microsoft.com/office/drawing/2014/main" id="{00000000-0008-0000-0000-00008E020000}"/>
            </a:ext>
          </a:extLst>
        </xdr:cNvPr>
        <xdr:cNvPicPr/>
      </xdr:nvPicPr>
      <xdr:blipFill>
        <a:blip xmlns:r="http://schemas.openxmlformats.org/officeDocument/2006/relationships" r:embed="rId1"/>
        <a:stretch>
          <a:fillRect/>
        </a:stretch>
      </xdr:blipFill>
      <xdr:spPr>
        <a:xfrm>
          <a:off x="11765915" y="67313175"/>
          <a:ext cx="558800" cy="10636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65405</xdr:rowOff>
    </xdr:to>
    <xdr:pic>
      <xdr:nvPicPr>
        <xdr:cNvPr id="655" name="Picture 438836" hidden="1">
          <a:extLst>
            <a:ext uri="{FF2B5EF4-FFF2-40B4-BE49-F238E27FC236}">
              <a16:creationId xmlns:a16="http://schemas.microsoft.com/office/drawing/2014/main" id="{00000000-0008-0000-0000-00008F020000}"/>
            </a:ext>
          </a:extLst>
        </xdr:cNvPr>
        <xdr:cNvPicPr/>
      </xdr:nvPicPr>
      <xdr:blipFill>
        <a:blip xmlns:r="http://schemas.openxmlformats.org/officeDocument/2006/relationships" r:embed="rId1"/>
        <a:stretch>
          <a:fillRect/>
        </a:stretch>
      </xdr:blipFill>
      <xdr:spPr>
        <a:xfrm>
          <a:off x="11765915" y="67313175"/>
          <a:ext cx="552450" cy="11195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9525</xdr:rowOff>
    </xdr:to>
    <xdr:pic>
      <xdr:nvPicPr>
        <xdr:cNvPr id="656" name="Picture 438836" hidden="1">
          <a:extLst>
            <a:ext uri="{FF2B5EF4-FFF2-40B4-BE49-F238E27FC236}">
              <a16:creationId xmlns:a16="http://schemas.microsoft.com/office/drawing/2014/main" id="{00000000-0008-0000-0000-000090020000}"/>
            </a:ext>
          </a:extLst>
        </xdr:cNvPr>
        <xdr:cNvPicPr/>
      </xdr:nvPicPr>
      <xdr:blipFill>
        <a:blip xmlns:r="http://schemas.openxmlformats.org/officeDocument/2006/relationships" r:embed="rId1"/>
        <a:stretch>
          <a:fillRect/>
        </a:stretch>
      </xdr:blipFill>
      <xdr:spPr>
        <a:xfrm>
          <a:off x="11765915" y="67313175"/>
          <a:ext cx="552450" cy="10636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65405</xdr:rowOff>
    </xdr:to>
    <xdr:pic>
      <xdr:nvPicPr>
        <xdr:cNvPr id="657" name="Picture 438836" hidden="1">
          <a:extLst>
            <a:ext uri="{FF2B5EF4-FFF2-40B4-BE49-F238E27FC236}">
              <a16:creationId xmlns:a16="http://schemas.microsoft.com/office/drawing/2014/main" id="{00000000-0008-0000-0000-000091020000}"/>
            </a:ext>
          </a:extLst>
        </xdr:cNvPr>
        <xdr:cNvPicPr/>
      </xdr:nvPicPr>
      <xdr:blipFill>
        <a:blip xmlns:r="http://schemas.openxmlformats.org/officeDocument/2006/relationships" r:embed="rId1"/>
        <a:stretch>
          <a:fillRect/>
        </a:stretch>
      </xdr:blipFill>
      <xdr:spPr>
        <a:xfrm>
          <a:off x="11765915" y="67313175"/>
          <a:ext cx="558800" cy="11195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9525</xdr:rowOff>
    </xdr:to>
    <xdr:pic>
      <xdr:nvPicPr>
        <xdr:cNvPr id="658" name="Picture 438836" hidden="1">
          <a:extLst>
            <a:ext uri="{FF2B5EF4-FFF2-40B4-BE49-F238E27FC236}">
              <a16:creationId xmlns:a16="http://schemas.microsoft.com/office/drawing/2014/main" id="{00000000-0008-0000-0000-000092020000}"/>
            </a:ext>
          </a:extLst>
        </xdr:cNvPr>
        <xdr:cNvPicPr/>
      </xdr:nvPicPr>
      <xdr:blipFill>
        <a:blip xmlns:r="http://schemas.openxmlformats.org/officeDocument/2006/relationships" r:embed="rId1"/>
        <a:stretch>
          <a:fillRect/>
        </a:stretch>
      </xdr:blipFill>
      <xdr:spPr>
        <a:xfrm>
          <a:off x="11765915" y="67313175"/>
          <a:ext cx="558800" cy="10636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65405</xdr:rowOff>
    </xdr:to>
    <xdr:pic>
      <xdr:nvPicPr>
        <xdr:cNvPr id="659" name="Picture 438836" hidden="1">
          <a:extLst>
            <a:ext uri="{FF2B5EF4-FFF2-40B4-BE49-F238E27FC236}">
              <a16:creationId xmlns:a16="http://schemas.microsoft.com/office/drawing/2014/main" id="{00000000-0008-0000-0000-000093020000}"/>
            </a:ext>
          </a:extLst>
        </xdr:cNvPr>
        <xdr:cNvPicPr/>
      </xdr:nvPicPr>
      <xdr:blipFill>
        <a:blip xmlns:r="http://schemas.openxmlformats.org/officeDocument/2006/relationships" r:embed="rId1"/>
        <a:stretch>
          <a:fillRect/>
        </a:stretch>
      </xdr:blipFill>
      <xdr:spPr>
        <a:xfrm>
          <a:off x="11765915" y="67313175"/>
          <a:ext cx="552450" cy="11195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9525</xdr:rowOff>
    </xdr:to>
    <xdr:pic>
      <xdr:nvPicPr>
        <xdr:cNvPr id="660" name="Picture 438836" hidden="1">
          <a:extLst>
            <a:ext uri="{FF2B5EF4-FFF2-40B4-BE49-F238E27FC236}">
              <a16:creationId xmlns:a16="http://schemas.microsoft.com/office/drawing/2014/main" id="{00000000-0008-0000-0000-000094020000}"/>
            </a:ext>
          </a:extLst>
        </xdr:cNvPr>
        <xdr:cNvPicPr/>
      </xdr:nvPicPr>
      <xdr:blipFill>
        <a:blip xmlns:r="http://schemas.openxmlformats.org/officeDocument/2006/relationships" r:embed="rId1"/>
        <a:stretch>
          <a:fillRect/>
        </a:stretch>
      </xdr:blipFill>
      <xdr:spPr>
        <a:xfrm>
          <a:off x="11765915" y="67313175"/>
          <a:ext cx="552450" cy="10636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65405</xdr:rowOff>
    </xdr:to>
    <xdr:pic>
      <xdr:nvPicPr>
        <xdr:cNvPr id="661" name="Picture 438836" hidden="1">
          <a:extLst>
            <a:ext uri="{FF2B5EF4-FFF2-40B4-BE49-F238E27FC236}">
              <a16:creationId xmlns:a16="http://schemas.microsoft.com/office/drawing/2014/main" id="{00000000-0008-0000-0000-000095020000}"/>
            </a:ext>
          </a:extLst>
        </xdr:cNvPr>
        <xdr:cNvPicPr/>
      </xdr:nvPicPr>
      <xdr:blipFill>
        <a:blip xmlns:r="http://schemas.openxmlformats.org/officeDocument/2006/relationships" r:embed="rId1"/>
        <a:stretch>
          <a:fillRect/>
        </a:stretch>
      </xdr:blipFill>
      <xdr:spPr>
        <a:xfrm>
          <a:off x="11765915" y="67313175"/>
          <a:ext cx="558800" cy="11195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9525</xdr:rowOff>
    </xdr:to>
    <xdr:pic>
      <xdr:nvPicPr>
        <xdr:cNvPr id="662" name="Picture 438836" hidden="1">
          <a:extLst>
            <a:ext uri="{FF2B5EF4-FFF2-40B4-BE49-F238E27FC236}">
              <a16:creationId xmlns:a16="http://schemas.microsoft.com/office/drawing/2014/main" id="{00000000-0008-0000-0000-000096020000}"/>
            </a:ext>
          </a:extLst>
        </xdr:cNvPr>
        <xdr:cNvPicPr/>
      </xdr:nvPicPr>
      <xdr:blipFill>
        <a:blip xmlns:r="http://schemas.openxmlformats.org/officeDocument/2006/relationships" r:embed="rId1"/>
        <a:stretch>
          <a:fillRect/>
        </a:stretch>
      </xdr:blipFill>
      <xdr:spPr>
        <a:xfrm>
          <a:off x="11765915" y="67313175"/>
          <a:ext cx="558800" cy="10636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65405</xdr:rowOff>
    </xdr:to>
    <xdr:pic>
      <xdr:nvPicPr>
        <xdr:cNvPr id="663" name="Picture 438836" hidden="1">
          <a:extLst>
            <a:ext uri="{FF2B5EF4-FFF2-40B4-BE49-F238E27FC236}">
              <a16:creationId xmlns:a16="http://schemas.microsoft.com/office/drawing/2014/main" id="{00000000-0008-0000-0000-000097020000}"/>
            </a:ext>
          </a:extLst>
        </xdr:cNvPr>
        <xdr:cNvPicPr/>
      </xdr:nvPicPr>
      <xdr:blipFill>
        <a:blip xmlns:r="http://schemas.openxmlformats.org/officeDocument/2006/relationships" r:embed="rId1"/>
        <a:stretch>
          <a:fillRect/>
        </a:stretch>
      </xdr:blipFill>
      <xdr:spPr>
        <a:xfrm>
          <a:off x="11765915" y="67313175"/>
          <a:ext cx="552450" cy="11195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55</xdr:row>
      <xdr:rowOff>9525</xdr:rowOff>
    </xdr:to>
    <xdr:pic>
      <xdr:nvPicPr>
        <xdr:cNvPr id="664" name="Picture 438836" hidden="1">
          <a:extLst>
            <a:ext uri="{FF2B5EF4-FFF2-40B4-BE49-F238E27FC236}">
              <a16:creationId xmlns:a16="http://schemas.microsoft.com/office/drawing/2014/main" id="{00000000-0008-0000-0000-000098020000}"/>
            </a:ext>
          </a:extLst>
        </xdr:cNvPr>
        <xdr:cNvPicPr/>
      </xdr:nvPicPr>
      <xdr:blipFill>
        <a:blip xmlns:r="http://schemas.openxmlformats.org/officeDocument/2006/relationships" r:embed="rId1"/>
        <a:stretch>
          <a:fillRect/>
        </a:stretch>
      </xdr:blipFill>
      <xdr:spPr>
        <a:xfrm>
          <a:off x="11765915" y="67313175"/>
          <a:ext cx="552450" cy="10636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65405</xdr:rowOff>
    </xdr:to>
    <xdr:pic>
      <xdr:nvPicPr>
        <xdr:cNvPr id="665" name="Picture 438836" hidden="1">
          <a:extLst>
            <a:ext uri="{FF2B5EF4-FFF2-40B4-BE49-F238E27FC236}">
              <a16:creationId xmlns:a16="http://schemas.microsoft.com/office/drawing/2014/main" id="{00000000-0008-0000-0000-000099020000}"/>
            </a:ext>
          </a:extLst>
        </xdr:cNvPr>
        <xdr:cNvPicPr/>
      </xdr:nvPicPr>
      <xdr:blipFill>
        <a:blip xmlns:r="http://schemas.openxmlformats.org/officeDocument/2006/relationships" r:embed="rId1"/>
        <a:stretch>
          <a:fillRect/>
        </a:stretch>
      </xdr:blipFill>
      <xdr:spPr>
        <a:xfrm>
          <a:off x="11765915" y="67313175"/>
          <a:ext cx="558800" cy="11195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55</xdr:row>
      <xdr:rowOff>9525</xdr:rowOff>
    </xdr:to>
    <xdr:pic>
      <xdr:nvPicPr>
        <xdr:cNvPr id="666" name="Picture 438836" hidden="1">
          <a:extLst>
            <a:ext uri="{FF2B5EF4-FFF2-40B4-BE49-F238E27FC236}">
              <a16:creationId xmlns:a16="http://schemas.microsoft.com/office/drawing/2014/main" id="{00000000-0008-0000-0000-00009A020000}"/>
            </a:ext>
          </a:extLst>
        </xdr:cNvPr>
        <xdr:cNvPicPr/>
      </xdr:nvPicPr>
      <xdr:blipFill>
        <a:blip xmlns:r="http://schemas.openxmlformats.org/officeDocument/2006/relationships" r:embed="rId1"/>
        <a:stretch>
          <a:fillRect/>
        </a:stretch>
      </xdr:blipFill>
      <xdr:spPr>
        <a:xfrm>
          <a:off x="11765915" y="67313175"/>
          <a:ext cx="558800" cy="10636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67" name="Picture 438836" hidden="1">
          <a:extLst>
            <a:ext uri="{FF2B5EF4-FFF2-40B4-BE49-F238E27FC236}">
              <a16:creationId xmlns:a16="http://schemas.microsoft.com/office/drawing/2014/main" id="{00000000-0008-0000-0000-00009B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68" name="Picture 438836" hidden="1">
          <a:extLst>
            <a:ext uri="{FF2B5EF4-FFF2-40B4-BE49-F238E27FC236}">
              <a16:creationId xmlns:a16="http://schemas.microsoft.com/office/drawing/2014/main" id="{00000000-0008-0000-0000-00009C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69" name="Picture 438836" hidden="1">
          <a:extLst>
            <a:ext uri="{FF2B5EF4-FFF2-40B4-BE49-F238E27FC236}">
              <a16:creationId xmlns:a16="http://schemas.microsoft.com/office/drawing/2014/main" id="{00000000-0008-0000-0000-00009D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70" name="Picture 438836" hidden="1">
          <a:extLst>
            <a:ext uri="{FF2B5EF4-FFF2-40B4-BE49-F238E27FC236}">
              <a16:creationId xmlns:a16="http://schemas.microsoft.com/office/drawing/2014/main" id="{00000000-0008-0000-0000-00009E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527050</xdr:rowOff>
    </xdr:to>
    <xdr:pic>
      <xdr:nvPicPr>
        <xdr:cNvPr id="671" name="Picture 438836" hidden="1">
          <a:extLst>
            <a:ext uri="{FF2B5EF4-FFF2-40B4-BE49-F238E27FC236}">
              <a16:creationId xmlns:a16="http://schemas.microsoft.com/office/drawing/2014/main" id="{00000000-0008-0000-0000-00009F020000}"/>
            </a:ext>
          </a:extLst>
        </xdr:cNvPr>
        <xdr:cNvPicPr/>
      </xdr:nvPicPr>
      <xdr:blipFill>
        <a:blip xmlns:r="http://schemas.openxmlformats.org/officeDocument/2006/relationships" r:embed="rId1"/>
        <a:stretch>
          <a:fillRect/>
        </a:stretch>
      </xdr:blipFill>
      <xdr:spPr>
        <a:xfrm>
          <a:off x="11765915" y="673131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672" name="Picture 438836" hidden="1">
          <a:extLst>
            <a:ext uri="{FF2B5EF4-FFF2-40B4-BE49-F238E27FC236}">
              <a16:creationId xmlns:a16="http://schemas.microsoft.com/office/drawing/2014/main" id="{00000000-0008-0000-0000-0000A0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673" name="Picture 438836" hidden="1">
          <a:extLst>
            <a:ext uri="{FF2B5EF4-FFF2-40B4-BE49-F238E27FC236}">
              <a16:creationId xmlns:a16="http://schemas.microsoft.com/office/drawing/2014/main" id="{00000000-0008-0000-0000-0000A1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674" name="Picture 438836" hidden="1">
          <a:extLst>
            <a:ext uri="{FF2B5EF4-FFF2-40B4-BE49-F238E27FC236}">
              <a16:creationId xmlns:a16="http://schemas.microsoft.com/office/drawing/2014/main" id="{00000000-0008-0000-0000-0000A2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675" name="Picture 438836" hidden="1">
          <a:extLst>
            <a:ext uri="{FF2B5EF4-FFF2-40B4-BE49-F238E27FC236}">
              <a16:creationId xmlns:a16="http://schemas.microsoft.com/office/drawing/2014/main" id="{00000000-0008-0000-0000-0000A3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527050</xdr:rowOff>
    </xdr:to>
    <xdr:pic>
      <xdr:nvPicPr>
        <xdr:cNvPr id="676" name="Picture 438836" hidden="1">
          <a:extLst>
            <a:ext uri="{FF2B5EF4-FFF2-40B4-BE49-F238E27FC236}">
              <a16:creationId xmlns:a16="http://schemas.microsoft.com/office/drawing/2014/main" id="{00000000-0008-0000-0000-0000A4020000}"/>
            </a:ext>
          </a:extLst>
        </xdr:cNvPr>
        <xdr:cNvPicPr/>
      </xdr:nvPicPr>
      <xdr:blipFill>
        <a:blip xmlns:r="http://schemas.openxmlformats.org/officeDocument/2006/relationships" r:embed="rId1"/>
        <a:stretch>
          <a:fillRect/>
        </a:stretch>
      </xdr:blipFill>
      <xdr:spPr>
        <a:xfrm>
          <a:off x="11765915" y="673131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677" name="Picture 438836" hidden="1">
          <a:extLst>
            <a:ext uri="{FF2B5EF4-FFF2-40B4-BE49-F238E27FC236}">
              <a16:creationId xmlns:a16="http://schemas.microsoft.com/office/drawing/2014/main" id="{00000000-0008-0000-0000-0000A5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678" name="Picture 438836" hidden="1">
          <a:extLst>
            <a:ext uri="{FF2B5EF4-FFF2-40B4-BE49-F238E27FC236}">
              <a16:creationId xmlns:a16="http://schemas.microsoft.com/office/drawing/2014/main" id="{00000000-0008-0000-0000-0000A6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533400</xdr:rowOff>
    </xdr:to>
    <xdr:pic>
      <xdr:nvPicPr>
        <xdr:cNvPr id="679" name="Picture 438836" hidden="1">
          <a:extLst>
            <a:ext uri="{FF2B5EF4-FFF2-40B4-BE49-F238E27FC236}">
              <a16:creationId xmlns:a16="http://schemas.microsoft.com/office/drawing/2014/main" id="{00000000-0008-0000-0000-0000A7020000}"/>
            </a:ext>
          </a:extLst>
        </xdr:cNvPr>
        <xdr:cNvPicPr/>
      </xdr:nvPicPr>
      <xdr:blipFill>
        <a:blip xmlns:r="http://schemas.openxmlformats.org/officeDocument/2006/relationships" r:embed="rId1"/>
        <a:stretch>
          <a:fillRect/>
        </a:stretch>
      </xdr:blipFill>
      <xdr:spPr>
        <a:xfrm>
          <a:off x="11765915" y="673131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80" name="Picture 438836" hidden="1">
          <a:extLst>
            <a:ext uri="{FF2B5EF4-FFF2-40B4-BE49-F238E27FC236}">
              <a16:creationId xmlns:a16="http://schemas.microsoft.com/office/drawing/2014/main" id="{00000000-0008-0000-0000-0000A8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81" name="Picture 438836" hidden="1">
          <a:extLst>
            <a:ext uri="{FF2B5EF4-FFF2-40B4-BE49-F238E27FC236}">
              <a16:creationId xmlns:a16="http://schemas.microsoft.com/office/drawing/2014/main" id="{00000000-0008-0000-0000-0000A9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82" name="Picture 438836" hidden="1">
          <a:extLst>
            <a:ext uri="{FF2B5EF4-FFF2-40B4-BE49-F238E27FC236}">
              <a16:creationId xmlns:a16="http://schemas.microsoft.com/office/drawing/2014/main" id="{00000000-0008-0000-0000-0000AA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83" name="Picture 438836" hidden="1">
          <a:extLst>
            <a:ext uri="{FF2B5EF4-FFF2-40B4-BE49-F238E27FC236}">
              <a16:creationId xmlns:a16="http://schemas.microsoft.com/office/drawing/2014/main" id="{00000000-0008-0000-0000-0000AB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527050</xdr:rowOff>
    </xdr:to>
    <xdr:pic>
      <xdr:nvPicPr>
        <xdr:cNvPr id="684" name="Picture 438836" hidden="1">
          <a:extLst>
            <a:ext uri="{FF2B5EF4-FFF2-40B4-BE49-F238E27FC236}">
              <a16:creationId xmlns:a16="http://schemas.microsoft.com/office/drawing/2014/main" id="{00000000-0008-0000-0000-0000AC020000}"/>
            </a:ext>
          </a:extLst>
        </xdr:cNvPr>
        <xdr:cNvPicPr/>
      </xdr:nvPicPr>
      <xdr:blipFill>
        <a:blip xmlns:r="http://schemas.openxmlformats.org/officeDocument/2006/relationships" r:embed="rId1"/>
        <a:stretch>
          <a:fillRect/>
        </a:stretch>
      </xdr:blipFill>
      <xdr:spPr>
        <a:xfrm>
          <a:off x="11765915" y="673131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685" name="Picture 438836" hidden="1">
          <a:extLst>
            <a:ext uri="{FF2B5EF4-FFF2-40B4-BE49-F238E27FC236}">
              <a16:creationId xmlns:a16="http://schemas.microsoft.com/office/drawing/2014/main" id="{00000000-0008-0000-0000-0000AD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686" name="Picture 438836" hidden="1">
          <a:extLst>
            <a:ext uri="{FF2B5EF4-FFF2-40B4-BE49-F238E27FC236}">
              <a16:creationId xmlns:a16="http://schemas.microsoft.com/office/drawing/2014/main" id="{00000000-0008-0000-0000-0000AE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687" name="Picture 438836" hidden="1">
          <a:extLst>
            <a:ext uri="{FF2B5EF4-FFF2-40B4-BE49-F238E27FC236}">
              <a16:creationId xmlns:a16="http://schemas.microsoft.com/office/drawing/2014/main" id="{00000000-0008-0000-0000-0000AF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688" name="Picture 438836" hidden="1">
          <a:extLst>
            <a:ext uri="{FF2B5EF4-FFF2-40B4-BE49-F238E27FC236}">
              <a16:creationId xmlns:a16="http://schemas.microsoft.com/office/drawing/2014/main" id="{00000000-0008-0000-0000-0000B0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527050</xdr:rowOff>
    </xdr:to>
    <xdr:pic>
      <xdr:nvPicPr>
        <xdr:cNvPr id="689" name="Picture 438836" hidden="1">
          <a:extLst>
            <a:ext uri="{FF2B5EF4-FFF2-40B4-BE49-F238E27FC236}">
              <a16:creationId xmlns:a16="http://schemas.microsoft.com/office/drawing/2014/main" id="{00000000-0008-0000-0000-0000B1020000}"/>
            </a:ext>
          </a:extLst>
        </xdr:cNvPr>
        <xdr:cNvPicPr/>
      </xdr:nvPicPr>
      <xdr:blipFill>
        <a:blip xmlns:r="http://schemas.openxmlformats.org/officeDocument/2006/relationships" r:embed="rId1"/>
        <a:stretch>
          <a:fillRect/>
        </a:stretch>
      </xdr:blipFill>
      <xdr:spPr>
        <a:xfrm>
          <a:off x="11765915" y="673131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690" name="Picture 438836" hidden="1">
          <a:extLst>
            <a:ext uri="{FF2B5EF4-FFF2-40B4-BE49-F238E27FC236}">
              <a16:creationId xmlns:a16="http://schemas.microsoft.com/office/drawing/2014/main" id="{00000000-0008-0000-0000-0000B2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691" name="Picture 438836" hidden="1">
          <a:extLst>
            <a:ext uri="{FF2B5EF4-FFF2-40B4-BE49-F238E27FC236}">
              <a16:creationId xmlns:a16="http://schemas.microsoft.com/office/drawing/2014/main" id="{00000000-0008-0000-0000-0000B3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533400</xdr:rowOff>
    </xdr:to>
    <xdr:pic>
      <xdr:nvPicPr>
        <xdr:cNvPr id="692" name="Picture 438836" hidden="1">
          <a:extLst>
            <a:ext uri="{FF2B5EF4-FFF2-40B4-BE49-F238E27FC236}">
              <a16:creationId xmlns:a16="http://schemas.microsoft.com/office/drawing/2014/main" id="{00000000-0008-0000-0000-0000B4020000}"/>
            </a:ext>
          </a:extLst>
        </xdr:cNvPr>
        <xdr:cNvPicPr/>
      </xdr:nvPicPr>
      <xdr:blipFill>
        <a:blip xmlns:r="http://schemas.openxmlformats.org/officeDocument/2006/relationships" r:embed="rId1"/>
        <a:stretch>
          <a:fillRect/>
        </a:stretch>
      </xdr:blipFill>
      <xdr:spPr>
        <a:xfrm>
          <a:off x="11765915" y="673131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93" name="Picture 438836" hidden="1">
          <a:extLst>
            <a:ext uri="{FF2B5EF4-FFF2-40B4-BE49-F238E27FC236}">
              <a16:creationId xmlns:a16="http://schemas.microsoft.com/office/drawing/2014/main" id="{00000000-0008-0000-0000-0000B5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94" name="Picture 438836" hidden="1">
          <a:extLst>
            <a:ext uri="{FF2B5EF4-FFF2-40B4-BE49-F238E27FC236}">
              <a16:creationId xmlns:a16="http://schemas.microsoft.com/office/drawing/2014/main" id="{00000000-0008-0000-0000-0000B6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695" name="Picture 438836" hidden="1">
          <a:extLst>
            <a:ext uri="{FF2B5EF4-FFF2-40B4-BE49-F238E27FC236}">
              <a16:creationId xmlns:a16="http://schemas.microsoft.com/office/drawing/2014/main" id="{00000000-0008-0000-0000-0000B7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696" name="Picture 438836" hidden="1">
          <a:extLst>
            <a:ext uri="{FF2B5EF4-FFF2-40B4-BE49-F238E27FC236}">
              <a16:creationId xmlns:a16="http://schemas.microsoft.com/office/drawing/2014/main" id="{00000000-0008-0000-0000-0000B8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527050</xdr:rowOff>
    </xdr:to>
    <xdr:pic>
      <xdr:nvPicPr>
        <xdr:cNvPr id="697" name="Picture 438836" hidden="1">
          <a:extLst>
            <a:ext uri="{FF2B5EF4-FFF2-40B4-BE49-F238E27FC236}">
              <a16:creationId xmlns:a16="http://schemas.microsoft.com/office/drawing/2014/main" id="{00000000-0008-0000-0000-0000B9020000}"/>
            </a:ext>
          </a:extLst>
        </xdr:cNvPr>
        <xdr:cNvPicPr/>
      </xdr:nvPicPr>
      <xdr:blipFill>
        <a:blip xmlns:r="http://schemas.openxmlformats.org/officeDocument/2006/relationships" r:embed="rId1"/>
        <a:stretch>
          <a:fillRect/>
        </a:stretch>
      </xdr:blipFill>
      <xdr:spPr>
        <a:xfrm>
          <a:off x="11765915" y="673131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698" name="Picture 438836" hidden="1">
          <a:extLst>
            <a:ext uri="{FF2B5EF4-FFF2-40B4-BE49-F238E27FC236}">
              <a16:creationId xmlns:a16="http://schemas.microsoft.com/office/drawing/2014/main" id="{00000000-0008-0000-0000-0000BA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699" name="Picture 438836" hidden="1">
          <a:extLst>
            <a:ext uri="{FF2B5EF4-FFF2-40B4-BE49-F238E27FC236}">
              <a16:creationId xmlns:a16="http://schemas.microsoft.com/office/drawing/2014/main" id="{00000000-0008-0000-0000-0000BB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700" name="Picture 438836" hidden="1">
          <a:extLst>
            <a:ext uri="{FF2B5EF4-FFF2-40B4-BE49-F238E27FC236}">
              <a16:creationId xmlns:a16="http://schemas.microsoft.com/office/drawing/2014/main" id="{00000000-0008-0000-0000-0000BC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701" name="Picture 438836" hidden="1">
          <a:extLst>
            <a:ext uri="{FF2B5EF4-FFF2-40B4-BE49-F238E27FC236}">
              <a16:creationId xmlns:a16="http://schemas.microsoft.com/office/drawing/2014/main" id="{00000000-0008-0000-0000-0000BD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527050</xdr:rowOff>
    </xdr:to>
    <xdr:pic>
      <xdr:nvPicPr>
        <xdr:cNvPr id="702" name="Picture 438836" hidden="1">
          <a:extLst>
            <a:ext uri="{FF2B5EF4-FFF2-40B4-BE49-F238E27FC236}">
              <a16:creationId xmlns:a16="http://schemas.microsoft.com/office/drawing/2014/main" id="{00000000-0008-0000-0000-0000BE020000}"/>
            </a:ext>
          </a:extLst>
        </xdr:cNvPr>
        <xdr:cNvPicPr/>
      </xdr:nvPicPr>
      <xdr:blipFill>
        <a:blip xmlns:r="http://schemas.openxmlformats.org/officeDocument/2006/relationships" r:embed="rId1"/>
        <a:stretch>
          <a:fillRect/>
        </a:stretch>
      </xdr:blipFill>
      <xdr:spPr>
        <a:xfrm>
          <a:off x="11765915" y="673131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703" name="Picture 438836" hidden="1">
          <a:extLst>
            <a:ext uri="{FF2B5EF4-FFF2-40B4-BE49-F238E27FC236}">
              <a16:creationId xmlns:a16="http://schemas.microsoft.com/office/drawing/2014/main" id="{00000000-0008-0000-0000-0000BF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704" name="Picture 438836" hidden="1">
          <a:extLst>
            <a:ext uri="{FF2B5EF4-FFF2-40B4-BE49-F238E27FC236}">
              <a16:creationId xmlns:a16="http://schemas.microsoft.com/office/drawing/2014/main" id="{00000000-0008-0000-0000-0000C0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533400</xdr:rowOff>
    </xdr:to>
    <xdr:pic>
      <xdr:nvPicPr>
        <xdr:cNvPr id="705" name="Picture 438836" hidden="1">
          <a:extLst>
            <a:ext uri="{FF2B5EF4-FFF2-40B4-BE49-F238E27FC236}">
              <a16:creationId xmlns:a16="http://schemas.microsoft.com/office/drawing/2014/main" id="{00000000-0008-0000-0000-0000C1020000}"/>
            </a:ext>
          </a:extLst>
        </xdr:cNvPr>
        <xdr:cNvPicPr/>
      </xdr:nvPicPr>
      <xdr:blipFill>
        <a:blip xmlns:r="http://schemas.openxmlformats.org/officeDocument/2006/relationships" r:embed="rId1"/>
        <a:stretch>
          <a:fillRect/>
        </a:stretch>
      </xdr:blipFill>
      <xdr:spPr>
        <a:xfrm>
          <a:off x="11765915" y="673131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706" name="Picture 438836" hidden="1">
          <a:extLst>
            <a:ext uri="{FF2B5EF4-FFF2-40B4-BE49-F238E27FC236}">
              <a16:creationId xmlns:a16="http://schemas.microsoft.com/office/drawing/2014/main" id="{00000000-0008-0000-0000-0000C2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707" name="Picture 438836" hidden="1">
          <a:extLst>
            <a:ext uri="{FF2B5EF4-FFF2-40B4-BE49-F238E27FC236}">
              <a16:creationId xmlns:a16="http://schemas.microsoft.com/office/drawing/2014/main" id="{00000000-0008-0000-0000-0000C3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958850</xdr:rowOff>
    </xdr:to>
    <xdr:pic>
      <xdr:nvPicPr>
        <xdr:cNvPr id="708" name="Picture 438836" hidden="1">
          <a:extLst>
            <a:ext uri="{FF2B5EF4-FFF2-40B4-BE49-F238E27FC236}">
              <a16:creationId xmlns:a16="http://schemas.microsoft.com/office/drawing/2014/main" id="{00000000-0008-0000-0000-0000C4020000}"/>
            </a:ext>
          </a:extLst>
        </xdr:cNvPr>
        <xdr:cNvPicPr/>
      </xdr:nvPicPr>
      <xdr:blipFill>
        <a:blip xmlns:r="http://schemas.openxmlformats.org/officeDocument/2006/relationships" r:embed="rId1"/>
        <a:stretch>
          <a:fillRect/>
        </a:stretch>
      </xdr:blipFill>
      <xdr:spPr>
        <a:xfrm>
          <a:off x="11765915" y="67313175"/>
          <a:ext cx="552450" cy="95885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901700</xdr:rowOff>
    </xdr:to>
    <xdr:pic>
      <xdr:nvPicPr>
        <xdr:cNvPr id="709" name="Picture 438836" hidden="1">
          <a:extLst>
            <a:ext uri="{FF2B5EF4-FFF2-40B4-BE49-F238E27FC236}">
              <a16:creationId xmlns:a16="http://schemas.microsoft.com/office/drawing/2014/main" id="{00000000-0008-0000-0000-0000C5020000}"/>
            </a:ext>
          </a:extLst>
        </xdr:cNvPr>
        <xdr:cNvPicPr/>
      </xdr:nvPicPr>
      <xdr:blipFill>
        <a:blip xmlns:r="http://schemas.openxmlformats.org/officeDocument/2006/relationships" r:embed="rId1"/>
        <a:stretch>
          <a:fillRect/>
        </a:stretch>
      </xdr:blipFill>
      <xdr:spPr>
        <a:xfrm>
          <a:off x="11765915" y="67313175"/>
          <a:ext cx="552450" cy="9017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527050</xdr:rowOff>
    </xdr:to>
    <xdr:pic>
      <xdr:nvPicPr>
        <xdr:cNvPr id="710" name="Picture 438836" hidden="1">
          <a:extLst>
            <a:ext uri="{FF2B5EF4-FFF2-40B4-BE49-F238E27FC236}">
              <a16:creationId xmlns:a16="http://schemas.microsoft.com/office/drawing/2014/main" id="{00000000-0008-0000-0000-0000C6020000}"/>
            </a:ext>
          </a:extLst>
        </xdr:cNvPr>
        <xdr:cNvPicPr/>
      </xdr:nvPicPr>
      <xdr:blipFill>
        <a:blip xmlns:r="http://schemas.openxmlformats.org/officeDocument/2006/relationships" r:embed="rId1"/>
        <a:stretch>
          <a:fillRect/>
        </a:stretch>
      </xdr:blipFill>
      <xdr:spPr>
        <a:xfrm>
          <a:off x="11765915" y="67313175"/>
          <a:ext cx="552450" cy="5270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711" name="Picture 438836" hidden="1">
          <a:extLst>
            <a:ext uri="{FF2B5EF4-FFF2-40B4-BE49-F238E27FC236}">
              <a16:creationId xmlns:a16="http://schemas.microsoft.com/office/drawing/2014/main" id="{00000000-0008-0000-0000-0000C7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712" name="Picture 438836" hidden="1">
          <a:extLst>
            <a:ext uri="{FF2B5EF4-FFF2-40B4-BE49-F238E27FC236}">
              <a16:creationId xmlns:a16="http://schemas.microsoft.com/office/drawing/2014/main" id="{00000000-0008-0000-0000-0000C8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958850</xdr:rowOff>
    </xdr:to>
    <xdr:pic>
      <xdr:nvPicPr>
        <xdr:cNvPr id="713" name="Picture 438836" hidden="1">
          <a:extLst>
            <a:ext uri="{FF2B5EF4-FFF2-40B4-BE49-F238E27FC236}">
              <a16:creationId xmlns:a16="http://schemas.microsoft.com/office/drawing/2014/main" id="{00000000-0008-0000-0000-0000C9020000}"/>
            </a:ext>
          </a:extLst>
        </xdr:cNvPr>
        <xdr:cNvPicPr/>
      </xdr:nvPicPr>
      <xdr:blipFill>
        <a:blip xmlns:r="http://schemas.openxmlformats.org/officeDocument/2006/relationships" r:embed="rId1"/>
        <a:stretch>
          <a:fillRect/>
        </a:stretch>
      </xdr:blipFill>
      <xdr:spPr>
        <a:xfrm>
          <a:off x="11765915" y="67313175"/>
          <a:ext cx="558800" cy="95885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901700</xdr:rowOff>
    </xdr:to>
    <xdr:pic>
      <xdr:nvPicPr>
        <xdr:cNvPr id="714" name="Picture 438836" hidden="1">
          <a:extLst>
            <a:ext uri="{FF2B5EF4-FFF2-40B4-BE49-F238E27FC236}">
              <a16:creationId xmlns:a16="http://schemas.microsoft.com/office/drawing/2014/main" id="{00000000-0008-0000-0000-0000CA020000}"/>
            </a:ext>
          </a:extLst>
        </xdr:cNvPr>
        <xdr:cNvPicPr/>
      </xdr:nvPicPr>
      <xdr:blipFill>
        <a:blip xmlns:r="http://schemas.openxmlformats.org/officeDocument/2006/relationships" r:embed="rId1"/>
        <a:stretch>
          <a:fillRect/>
        </a:stretch>
      </xdr:blipFill>
      <xdr:spPr>
        <a:xfrm>
          <a:off x="11765915" y="67313175"/>
          <a:ext cx="558800" cy="90170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527050</xdr:rowOff>
    </xdr:to>
    <xdr:pic>
      <xdr:nvPicPr>
        <xdr:cNvPr id="715" name="Picture 438836" hidden="1">
          <a:extLst>
            <a:ext uri="{FF2B5EF4-FFF2-40B4-BE49-F238E27FC236}">
              <a16:creationId xmlns:a16="http://schemas.microsoft.com/office/drawing/2014/main" id="{00000000-0008-0000-0000-0000CB020000}"/>
            </a:ext>
          </a:extLst>
        </xdr:cNvPr>
        <xdr:cNvPicPr/>
      </xdr:nvPicPr>
      <xdr:blipFill>
        <a:blip xmlns:r="http://schemas.openxmlformats.org/officeDocument/2006/relationships" r:embed="rId1"/>
        <a:stretch>
          <a:fillRect/>
        </a:stretch>
      </xdr:blipFill>
      <xdr:spPr>
        <a:xfrm>
          <a:off x="11765915" y="67313175"/>
          <a:ext cx="558800" cy="527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716" name="Picture 438836" hidden="1">
          <a:extLst>
            <a:ext uri="{FF2B5EF4-FFF2-40B4-BE49-F238E27FC236}">
              <a16:creationId xmlns:a16="http://schemas.microsoft.com/office/drawing/2014/main" id="{00000000-0008-0000-0000-0000CC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908050</xdr:rowOff>
    </xdr:to>
    <xdr:pic>
      <xdr:nvPicPr>
        <xdr:cNvPr id="717" name="Picture 438836" hidden="1">
          <a:extLst>
            <a:ext uri="{FF2B5EF4-FFF2-40B4-BE49-F238E27FC236}">
              <a16:creationId xmlns:a16="http://schemas.microsoft.com/office/drawing/2014/main" id="{00000000-0008-0000-0000-0000CD020000}"/>
            </a:ext>
          </a:extLst>
        </xdr:cNvPr>
        <xdr:cNvPicPr/>
      </xdr:nvPicPr>
      <xdr:blipFill>
        <a:blip xmlns:r="http://schemas.openxmlformats.org/officeDocument/2006/relationships" r:embed="rId1"/>
        <a:stretch>
          <a:fillRect/>
        </a:stretch>
      </xdr:blipFill>
      <xdr:spPr>
        <a:xfrm>
          <a:off x="11765915" y="67313175"/>
          <a:ext cx="550545" cy="90805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533400</xdr:rowOff>
    </xdr:to>
    <xdr:pic>
      <xdr:nvPicPr>
        <xdr:cNvPr id="718" name="Picture 438836" hidden="1">
          <a:extLst>
            <a:ext uri="{FF2B5EF4-FFF2-40B4-BE49-F238E27FC236}">
              <a16:creationId xmlns:a16="http://schemas.microsoft.com/office/drawing/2014/main" id="{00000000-0008-0000-0000-0000CE020000}"/>
            </a:ext>
          </a:extLst>
        </xdr:cNvPr>
        <xdr:cNvPicPr/>
      </xdr:nvPicPr>
      <xdr:blipFill>
        <a:blip xmlns:r="http://schemas.openxmlformats.org/officeDocument/2006/relationships" r:embed="rId1"/>
        <a:stretch>
          <a:fillRect/>
        </a:stretch>
      </xdr:blipFill>
      <xdr:spPr>
        <a:xfrm>
          <a:off x="11765915" y="67313175"/>
          <a:ext cx="550545" cy="53340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19" name="Picture 438836" hidden="1">
          <a:extLst>
            <a:ext uri="{FF2B5EF4-FFF2-40B4-BE49-F238E27FC236}">
              <a16:creationId xmlns:a16="http://schemas.microsoft.com/office/drawing/2014/main" id="{00000000-0008-0000-0000-0000CF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20" name="Picture 438836" hidden="1">
          <a:extLst>
            <a:ext uri="{FF2B5EF4-FFF2-40B4-BE49-F238E27FC236}">
              <a16:creationId xmlns:a16="http://schemas.microsoft.com/office/drawing/2014/main" id="{00000000-0008-0000-0000-0000D0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721" name="Picture 438836" hidden="1">
          <a:extLst>
            <a:ext uri="{FF2B5EF4-FFF2-40B4-BE49-F238E27FC236}">
              <a16:creationId xmlns:a16="http://schemas.microsoft.com/office/drawing/2014/main" id="{00000000-0008-0000-0000-0000D102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722" name="Picture 438836" hidden="1">
          <a:extLst>
            <a:ext uri="{FF2B5EF4-FFF2-40B4-BE49-F238E27FC236}">
              <a16:creationId xmlns:a16="http://schemas.microsoft.com/office/drawing/2014/main" id="{00000000-0008-0000-0000-0000D202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23" name="Picture 438836" hidden="1">
          <a:extLst>
            <a:ext uri="{FF2B5EF4-FFF2-40B4-BE49-F238E27FC236}">
              <a16:creationId xmlns:a16="http://schemas.microsoft.com/office/drawing/2014/main" id="{00000000-0008-0000-0000-0000D3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24" name="Picture 438836" hidden="1">
          <a:extLst>
            <a:ext uri="{FF2B5EF4-FFF2-40B4-BE49-F238E27FC236}">
              <a16:creationId xmlns:a16="http://schemas.microsoft.com/office/drawing/2014/main" id="{00000000-0008-0000-0000-0000D4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500380</xdr:rowOff>
    </xdr:to>
    <xdr:pic>
      <xdr:nvPicPr>
        <xdr:cNvPr id="725" name="Picture 438836" hidden="1">
          <a:extLst>
            <a:ext uri="{FF2B5EF4-FFF2-40B4-BE49-F238E27FC236}">
              <a16:creationId xmlns:a16="http://schemas.microsoft.com/office/drawing/2014/main" id="{00000000-0008-0000-0000-0000D5020000}"/>
            </a:ext>
          </a:extLst>
        </xdr:cNvPr>
        <xdr:cNvPicPr/>
      </xdr:nvPicPr>
      <xdr:blipFill>
        <a:blip xmlns:r="http://schemas.openxmlformats.org/officeDocument/2006/relationships" r:embed="rId1"/>
        <a:stretch>
          <a:fillRect/>
        </a:stretch>
      </xdr:blipFill>
      <xdr:spPr>
        <a:xfrm>
          <a:off x="11765915" y="67313175"/>
          <a:ext cx="552450" cy="5003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26" name="Picture 438836" hidden="1">
          <a:extLst>
            <a:ext uri="{FF2B5EF4-FFF2-40B4-BE49-F238E27FC236}">
              <a16:creationId xmlns:a16="http://schemas.microsoft.com/office/drawing/2014/main" id="{00000000-0008-0000-0000-0000D6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27" name="Picture 438836" hidden="1">
          <a:extLst>
            <a:ext uri="{FF2B5EF4-FFF2-40B4-BE49-F238E27FC236}">
              <a16:creationId xmlns:a16="http://schemas.microsoft.com/office/drawing/2014/main" id="{00000000-0008-0000-0000-0000D7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728" name="Picture 438836" hidden="1">
          <a:extLst>
            <a:ext uri="{FF2B5EF4-FFF2-40B4-BE49-F238E27FC236}">
              <a16:creationId xmlns:a16="http://schemas.microsoft.com/office/drawing/2014/main" id="{00000000-0008-0000-0000-0000D802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729" name="Picture 438836" hidden="1">
          <a:extLst>
            <a:ext uri="{FF2B5EF4-FFF2-40B4-BE49-F238E27FC236}">
              <a16:creationId xmlns:a16="http://schemas.microsoft.com/office/drawing/2014/main" id="{00000000-0008-0000-0000-0000D902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30" name="Picture 438836" hidden="1">
          <a:extLst>
            <a:ext uri="{FF2B5EF4-FFF2-40B4-BE49-F238E27FC236}">
              <a16:creationId xmlns:a16="http://schemas.microsoft.com/office/drawing/2014/main" id="{00000000-0008-0000-0000-0000DA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31" name="Picture 438836" hidden="1">
          <a:extLst>
            <a:ext uri="{FF2B5EF4-FFF2-40B4-BE49-F238E27FC236}">
              <a16:creationId xmlns:a16="http://schemas.microsoft.com/office/drawing/2014/main" id="{00000000-0008-0000-0000-0000DB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500380</xdr:rowOff>
    </xdr:to>
    <xdr:pic>
      <xdr:nvPicPr>
        <xdr:cNvPr id="732" name="Picture 438836" hidden="1">
          <a:extLst>
            <a:ext uri="{FF2B5EF4-FFF2-40B4-BE49-F238E27FC236}">
              <a16:creationId xmlns:a16="http://schemas.microsoft.com/office/drawing/2014/main" id="{00000000-0008-0000-0000-0000DC020000}"/>
            </a:ext>
          </a:extLst>
        </xdr:cNvPr>
        <xdr:cNvPicPr/>
      </xdr:nvPicPr>
      <xdr:blipFill>
        <a:blip xmlns:r="http://schemas.openxmlformats.org/officeDocument/2006/relationships" r:embed="rId1"/>
        <a:stretch>
          <a:fillRect/>
        </a:stretch>
      </xdr:blipFill>
      <xdr:spPr>
        <a:xfrm>
          <a:off x="11765915" y="67313175"/>
          <a:ext cx="558800" cy="5003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33" name="Picture 438836" hidden="1">
          <a:extLst>
            <a:ext uri="{FF2B5EF4-FFF2-40B4-BE49-F238E27FC236}">
              <a16:creationId xmlns:a16="http://schemas.microsoft.com/office/drawing/2014/main" id="{00000000-0008-0000-0000-0000DD02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34" name="Picture 438836" hidden="1">
          <a:extLst>
            <a:ext uri="{FF2B5EF4-FFF2-40B4-BE49-F238E27FC236}">
              <a16:creationId xmlns:a16="http://schemas.microsoft.com/office/drawing/2014/main" id="{00000000-0008-0000-0000-0000DE02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505460</xdr:rowOff>
    </xdr:to>
    <xdr:pic>
      <xdr:nvPicPr>
        <xdr:cNvPr id="735" name="Picture 438836" hidden="1">
          <a:extLst>
            <a:ext uri="{FF2B5EF4-FFF2-40B4-BE49-F238E27FC236}">
              <a16:creationId xmlns:a16="http://schemas.microsoft.com/office/drawing/2014/main" id="{00000000-0008-0000-0000-0000DF020000}"/>
            </a:ext>
          </a:extLst>
        </xdr:cNvPr>
        <xdr:cNvPicPr/>
      </xdr:nvPicPr>
      <xdr:blipFill>
        <a:blip xmlns:r="http://schemas.openxmlformats.org/officeDocument/2006/relationships" r:embed="rId1"/>
        <a:stretch>
          <a:fillRect/>
        </a:stretch>
      </xdr:blipFill>
      <xdr:spPr>
        <a:xfrm>
          <a:off x="11765915" y="67313175"/>
          <a:ext cx="550545" cy="5054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36" name="Picture 438836" hidden="1">
          <a:extLst>
            <a:ext uri="{FF2B5EF4-FFF2-40B4-BE49-F238E27FC236}">
              <a16:creationId xmlns:a16="http://schemas.microsoft.com/office/drawing/2014/main" id="{00000000-0008-0000-0000-0000E0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37" name="Picture 438836" hidden="1">
          <a:extLst>
            <a:ext uri="{FF2B5EF4-FFF2-40B4-BE49-F238E27FC236}">
              <a16:creationId xmlns:a16="http://schemas.microsoft.com/office/drawing/2014/main" id="{00000000-0008-0000-0000-0000E1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738" name="Picture 438836" hidden="1">
          <a:extLst>
            <a:ext uri="{FF2B5EF4-FFF2-40B4-BE49-F238E27FC236}">
              <a16:creationId xmlns:a16="http://schemas.microsoft.com/office/drawing/2014/main" id="{00000000-0008-0000-0000-0000E202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739" name="Picture 438836" hidden="1">
          <a:extLst>
            <a:ext uri="{FF2B5EF4-FFF2-40B4-BE49-F238E27FC236}">
              <a16:creationId xmlns:a16="http://schemas.microsoft.com/office/drawing/2014/main" id="{00000000-0008-0000-0000-0000E302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40" name="Picture 438836" hidden="1">
          <a:extLst>
            <a:ext uri="{FF2B5EF4-FFF2-40B4-BE49-F238E27FC236}">
              <a16:creationId xmlns:a16="http://schemas.microsoft.com/office/drawing/2014/main" id="{00000000-0008-0000-0000-0000E4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41" name="Picture 438836" hidden="1">
          <a:extLst>
            <a:ext uri="{FF2B5EF4-FFF2-40B4-BE49-F238E27FC236}">
              <a16:creationId xmlns:a16="http://schemas.microsoft.com/office/drawing/2014/main" id="{00000000-0008-0000-0000-0000E5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500380</xdr:rowOff>
    </xdr:to>
    <xdr:pic>
      <xdr:nvPicPr>
        <xdr:cNvPr id="742" name="Picture 438836" hidden="1">
          <a:extLst>
            <a:ext uri="{FF2B5EF4-FFF2-40B4-BE49-F238E27FC236}">
              <a16:creationId xmlns:a16="http://schemas.microsoft.com/office/drawing/2014/main" id="{00000000-0008-0000-0000-0000E6020000}"/>
            </a:ext>
          </a:extLst>
        </xdr:cNvPr>
        <xdr:cNvPicPr/>
      </xdr:nvPicPr>
      <xdr:blipFill>
        <a:blip xmlns:r="http://schemas.openxmlformats.org/officeDocument/2006/relationships" r:embed="rId1"/>
        <a:stretch>
          <a:fillRect/>
        </a:stretch>
      </xdr:blipFill>
      <xdr:spPr>
        <a:xfrm>
          <a:off x="11765915" y="67313175"/>
          <a:ext cx="552450" cy="5003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43" name="Picture 438836" hidden="1">
          <a:extLst>
            <a:ext uri="{FF2B5EF4-FFF2-40B4-BE49-F238E27FC236}">
              <a16:creationId xmlns:a16="http://schemas.microsoft.com/office/drawing/2014/main" id="{00000000-0008-0000-0000-0000E7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44" name="Picture 438836" hidden="1">
          <a:extLst>
            <a:ext uri="{FF2B5EF4-FFF2-40B4-BE49-F238E27FC236}">
              <a16:creationId xmlns:a16="http://schemas.microsoft.com/office/drawing/2014/main" id="{00000000-0008-0000-0000-0000E8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745" name="Picture 438836" hidden="1">
          <a:extLst>
            <a:ext uri="{FF2B5EF4-FFF2-40B4-BE49-F238E27FC236}">
              <a16:creationId xmlns:a16="http://schemas.microsoft.com/office/drawing/2014/main" id="{00000000-0008-0000-0000-0000E902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746" name="Picture 438836" hidden="1">
          <a:extLst>
            <a:ext uri="{FF2B5EF4-FFF2-40B4-BE49-F238E27FC236}">
              <a16:creationId xmlns:a16="http://schemas.microsoft.com/office/drawing/2014/main" id="{00000000-0008-0000-0000-0000EA02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47" name="Picture 438836" hidden="1">
          <a:extLst>
            <a:ext uri="{FF2B5EF4-FFF2-40B4-BE49-F238E27FC236}">
              <a16:creationId xmlns:a16="http://schemas.microsoft.com/office/drawing/2014/main" id="{00000000-0008-0000-0000-0000EB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48" name="Picture 438836" hidden="1">
          <a:extLst>
            <a:ext uri="{FF2B5EF4-FFF2-40B4-BE49-F238E27FC236}">
              <a16:creationId xmlns:a16="http://schemas.microsoft.com/office/drawing/2014/main" id="{00000000-0008-0000-0000-0000EC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500380</xdr:rowOff>
    </xdr:to>
    <xdr:pic>
      <xdr:nvPicPr>
        <xdr:cNvPr id="749" name="Picture 438836" hidden="1">
          <a:extLst>
            <a:ext uri="{FF2B5EF4-FFF2-40B4-BE49-F238E27FC236}">
              <a16:creationId xmlns:a16="http://schemas.microsoft.com/office/drawing/2014/main" id="{00000000-0008-0000-0000-0000ED020000}"/>
            </a:ext>
          </a:extLst>
        </xdr:cNvPr>
        <xdr:cNvPicPr/>
      </xdr:nvPicPr>
      <xdr:blipFill>
        <a:blip xmlns:r="http://schemas.openxmlformats.org/officeDocument/2006/relationships" r:embed="rId1"/>
        <a:stretch>
          <a:fillRect/>
        </a:stretch>
      </xdr:blipFill>
      <xdr:spPr>
        <a:xfrm>
          <a:off x="11765915" y="67313175"/>
          <a:ext cx="558800" cy="5003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50" name="Picture 438836" hidden="1">
          <a:extLst>
            <a:ext uri="{FF2B5EF4-FFF2-40B4-BE49-F238E27FC236}">
              <a16:creationId xmlns:a16="http://schemas.microsoft.com/office/drawing/2014/main" id="{00000000-0008-0000-0000-0000EE02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51" name="Picture 438836" hidden="1">
          <a:extLst>
            <a:ext uri="{FF2B5EF4-FFF2-40B4-BE49-F238E27FC236}">
              <a16:creationId xmlns:a16="http://schemas.microsoft.com/office/drawing/2014/main" id="{00000000-0008-0000-0000-0000EF02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505460</xdr:rowOff>
    </xdr:to>
    <xdr:pic>
      <xdr:nvPicPr>
        <xdr:cNvPr id="752" name="Picture 438836" hidden="1">
          <a:extLst>
            <a:ext uri="{FF2B5EF4-FFF2-40B4-BE49-F238E27FC236}">
              <a16:creationId xmlns:a16="http://schemas.microsoft.com/office/drawing/2014/main" id="{00000000-0008-0000-0000-0000F0020000}"/>
            </a:ext>
          </a:extLst>
        </xdr:cNvPr>
        <xdr:cNvPicPr/>
      </xdr:nvPicPr>
      <xdr:blipFill>
        <a:blip xmlns:r="http://schemas.openxmlformats.org/officeDocument/2006/relationships" r:embed="rId1"/>
        <a:stretch>
          <a:fillRect/>
        </a:stretch>
      </xdr:blipFill>
      <xdr:spPr>
        <a:xfrm>
          <a:off x="11765915" y="67313175"/>
          <a:ext cx="550545" cy="5054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53" name="Picture 438836" hidden="1">
          <a:extLst>
            <a:ext uri="{FF2B5EF4-FFF2-40B4-BE49-F238E27FC236}">
              <a16:creationId xmlns:a16="http://schemas.microsoft.com/office/drawing/2014/main" id="{00000000-0008-0000-0000-0000F1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54" name="Picture 438836" hidden="1">
          <a:extLst>
            <a:ext uri="{FF2B5EF4-FFF2-40B4-BE49-F238E27FC236}">
              <a16:creationId xmlns:a16="http://schemas.microsoft.com/office/drawing/2014/main" id="{00000000-0008-0000-0000-0000F2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755" name="Picture 438836" hidden="1">
          <a:extLst>
            <a:ext uri="{FF2B5EF4-FFF2-40B4-BE49-F238E27FC236}">
              <a16:creationId xmlns:a16="http://schemas.microsoft.com/office/drawing/2014/main" id="{00000000-0008-0000-0000-0000F302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756" name="Picture 438836" hidden="1">
          <a:extLst>
            <a:ext uri="{FF2B5EF4-FFF2-40B4-BE49-F238E27FC236}">
              <a16:creationId xmlns:a16="http://schemas.microsoft.com/office/drawing/2014/main" id="{00000000-0008-0000-0000-0000F402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57" name="Picture 438836" hidden="1">
          <a:extLst>
            <a:ext uri="{FF2B5EF4-FFF2-40B4-BE49-F238E27FC236}">
              <a16:creationId xmlns:a16="http://schemas.microsoft.com/office/drawing/2014/main" id="{00000000-0008-0000-0000-0000F502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58" name="Picture 438836" hidden="1">
          <a:extLst>
            <a:ext uri="{FF2B5EF4-FFF2-40B4-BE49-F238E27FC236}">
              <a16:creationId xmlns:a16="http://schemas.microsoft.com/office/drawing/2014/main" id="{00000000-0008-0000-0000-0000F602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500380</xdr:rowOff>
    </xdr:to>
    <xdr:pic>
      <xdr:nvPicPr>
        <xdr:cNvPr id="759" name="Picture 438836" hidden="1">
          <a:extLst>
            <a:ext uri="{FF2B5EF4-FFF2-40B4-BE49-F238E27FC236}">
              <a16:creationId xmlns:a16="http://schemas.microsoft.com/office/drawing/2014/main" id="{00000000-0008-0000-0000-0000F7020000}"/>
            </a:ext>
          </a:extLst>
        </xdr:cNvPr>
        <xdr:cNvPicPr/>
      </xdr:nvPicPr>
      <xdr:blipFill>
        <a:blip xmlns:r="http://schemas.openxmlformats.org/officeDocument/2006/relationships" r:embed="rId1"/>
        <a:stretch>
          <a:fillRect/>
        </a:stretch>
      </xdr:blipFill>
      <xdr:spPr>
        <a:xfrm>
          <a:off x="11765915" y="67313175"/>
          <a:ext cx="552450" cy="5003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60" name="Picture 438836" hidden="1">
          <a:extLst>
            <a:ext uri="{FF2B5EF4-FFF2-40B4-BE49-F238E27FC236}">
              <a16:creationId xmlns:a16="http://schemas.microsoft.com/office/drawing/2014/main" id="{00000000-0008-0000-0000-0000F8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61" name="Picture 438836" hidden="1">
          <a:extLst>
            <a:ext uri="{FF2B5EF4-FFF2-40B4-BE49-F238E27FC236}">
              <a16:creationId xmlns:a16="http://schemas.microsoft.com/office/drawing/2014/main" id="{00000000-0008-0000-0000-0000F9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762" name="Picture 438836" hidden="1">
          <a:extLst>
            <a:ext uri="{FF2B5EF4-FFF2-40B4-BE49-F238E27FC236}">
              <a16:creationId xmlns:a16="http://schemas.microsoft.com/office/drawing/2014/main" id="{00000000-0008-0000-0000-0000FA02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763" name="Picture 438836" hidden="1">
          <a:extLst>
            <a:ext uri="{FF2B5EF4-FFF2-40B4-BE49-F238E27FC236}">
              <a16:creationId xmlns:a16="http://schemas.microsoft.com/office/drawing/2014/main" id="{00000000-0008-0000-0000-0000FB02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64" name="Picture 438836" hidden="1">
          <a:extLst>
            <a:ext uri="{FF2B5EF4-FFF2-40B4-BE49-F238E27FC236}">
              <a16:creationId xmlns:a16="http://schemas.microsoft.com/office/drawing/2014/main" id="{00000000-0008-0000-0000-0000FC02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65" name="Picture 438836" hidden="1">
          <a:extLst>
            <a:ext uri="{FF2B5EF4-FFF2-40B4-BE49-F238E27FC236}">
              <a16:creationId xmlns:a16="http://schemas.microsoft.com/office/drawing/2014/main" id="{00000000-0008-0000-0000-0000FD02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500380</xdr:rowOff>
    </xdr:to>
    <xdr:pic>
      <xdr:nvPicPr>
        <xdr:cNvPr id="766" name="Picture 438836" hidden="1">
          <a:extLst>
            <a:ext uri="{FF2B5EF4-FFF2-40B4-BE49-F238E27FC236}">
              <a16:creationId xmlns:a16="http://schemas.microsoft.com/office/drawing/2014/main" id="{00000000-0008-0000-0000-0000FE020000}"/>
            </a:ext>
          </a:extLst>
        </xdr:cNvPr>
        <xdr:cNvPicPr/>
      </xdr:nvPicPr>
      <xdr:blipFill>
        <a:blip xmlns:r="http://schemas.openxmlformats.org/officeDocument/2006/relationships" r:embed="rId1"/>
        <a:stretch>
          <a:fillRect/>
        </a:stretch>
      </xdr:blipFill>
      <xdr:spPr>
        <a:xfrm>
          <a:off x="11765915" y="67313175"/>
          <a:ext cx="558800" cy="5003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67" name="Picture 438836" hidden="1">
          <a:extLst>
            <a:ext uri="{FF2B5EF4-FFF2-40B4-BE49-F238E27FC236}">
              <a16:creationId xmlns:a16="http://schemas.microsoft.com/office/drawing/2014/main" id="{00000000-0008-0000-0000-0000FF02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68" name="Picture 438836" hidden="1">
          <a:extLst>
            <a:ext uri="{FF2B5EF4-FFF2-40B4-BE49-F238E27FC236}">
              <a16:creationId xmlns:a16="http://schemas.microsoft.com/office/drawing/2014/main" id="{00000000-0008-0000-0000-00000003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505460</xdr:rowOff>
    </xdr:to>
    <xdr:pic>
      <xdr:nvPicPr>
        <xdr:cNvPr id="769" name="Picture 438836" hidden="1">
          <a:extLst>
            <a:ext uri="{FF2B5EF4-FFF2-40B4-BE49-F238E27FC236}">
              <a16:creationId xmlns:a16="http://schemas.microsoft.com/office/drawing/2014/main" id="{00000000-0008-0000-0000-000001030000}"/>
            </a:ext>
          </a:extLst>
        </xdr:cNvPr>
        <xdr:cNvPicPr/>
      </xdr:nvPicPr>
      <xdr:blipFill>
        <a:blip xmlns:r="http://schemas.openxmlformats.org/officeDocument/2006/relationships" r:embed="rId1"/>
        <a:stretch>
          <a:fillRect/>
        </a:stretch>
      </xdr:blipFill>
      <xdr:spPr>
        <a:xfrm>
          <a:off x="11765915" y="67313175"/>
          <a:ext cx="550545" cy="5054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70" name="Picture 438836" hidden="1">
          <a:extLst>
            <a:ext uri="{FF2B5EF4-FFF2-40B4-BE49-F238E27FC236}">
              <a16:creationId xmlns:a16="http://schemas.microsoft.com/office/drawing/2014/main" id="{00000000-0008-0000-0000-00000203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71" name="Picture 438836" hidden="1">
          <a:extLst>
            <a:ext uri="{FF2B5EF4-FFF2-40B4-BE49-F238E27FC236}">
              <a16:creationId xmlns:a16="http://schemas.microsoft.com/office/drawing/2014/main" id="{00000000-0008-0000-0000-00000303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1030605</xdr:rowOff>
    </xdr:to>
    <xdr:pic>
      <xdr:nvPicPr>
        <xdr:cNvPr id="772" name="Picture 438836" hidden="1">
          <a:extLst>
            <a:ext uri="{FF2B5EF4-FFF2-40B4-BE49-F238E27FC236}">
              <a16:creationId xmlns:a16="http://schemas.microsoft.com/office/drawing/2014/main" id="{00000000-0008-0000-0000-000004030000}"/>
            </a:ext>
          </a:extLst>
        </xdr:cNvPr>
        <xdr:cNvPicPr/>
      </xdr:nvPicPr>
      <xdr:blipFill>
        <a:blip xmlns:r="http://schemas.openxmlformats.org/officeDocument/2006/relationships" r:embed="rId1"/>
        <a:stretch>
          <a:fillRect/>
        </a:stretch>
      </xdr:blipFill>
      <xdr:spPr>
        <a:xfrm>
          <a:off x="11765915" y="67313175"/>
          <a:ext cx="552450" cy="103060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974725</xdr:rowOff>
    </xdr:to>
    <xdr:pic>
      <xdr:nvPicPr>
        <xdr:cNvPr id="773" name="Picture 438836" hidden="1">
          <a:extLst>
            <a:ext uri="{FF2B5EF4-FFF2-40B4-BE49-F238E27FC236}">
              <a16:creationId xmlns:a16="http://schemas.microsoft.com/office/drawing/2014/main" id="{00000000-0008-0000-0000-000005030000}"/>
            </a:ext>
          </a:extLst>
        </xdr:cNvPr>
        <xdr:cNvPicPr/>
      </xdr:nvPicPr>
      <xdr:blipFill>
        <a:blip xmlns:r="http://schemas.openxmlformats.org/officeDocument/2006/relationships" r:embed="rId1"/>
        <a:stretch>
          <a:fillRect/>
        </a:stretch>
      </xdr:blipFill>
      <xdr:spPr>
        <a:xfrm>
          <a:off x="11765915" y="67313175"/>
          <a:ext cx="552450" cy="9747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868045</xdr:rowOff>
    </xdr:to>
    <xdr:pic>
      <xdr:nvPicPr>
        <xdr:cNvPr id="774" name="Picture 438836" hidden="1">
          <a:extLst>
            <a:ext uri="{FF2B5EF4-FFF2-40B4-BE49-F238E27FC236}">
              <a16:creationId xmlns:a16="http://schemas.microsoft.com/office/drawing/2014/main" id="{00000000-0008-0000-0000-000006030000}"/>
            </a:ext>
          </a:extLst>
        </xdr:cNvPr>
        <xdr:cNvPicPr/>
      </xdr:nvPicPr>
      <xdr:blipFill>
        <a:blip xmlns:r="http://schemas.openxmlformats.org/officeDocument/2006/relationships" r:embed="rId1"/>
        <a:stretch>
          <a:fillRect/>
        </a:stretch>
      </xdr:blipFill>
      <xdr:spPr>
        <a:xfrm>
          <a:off x="11765915" y="67313175"/>
          <a:ext cx="552450" cy="8680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812165</xdr:rowOff>
    </xdr:to>
    <xdr:pic>
      <xdr:nvPicPr>
        <xdr:cNvPr id="775" name="Picture 438836" hidden="1">
          <a:extLst>
            <a:ext uri="{FF2B5EF4-FFF2-40B4-BE49-F238E27FC236}">
              <a16:creationId xmlns:a16="http://schemas.microsoft.com/office/drawing/2014/main" id="{00000000-0008-0000-0000-000007030000}"/>
            </a:ext>
          </a:extLst>
        </xdr:cNvPr>
        <xdr:cNvPicPr/>
      </xdr:nvPicPr>
      <xdr:blipFill>
        <a:blip xmlns:r="http://schemas.openxmlformats.org/officeDocument/2006/relationships" r:embed="rId1"/>
        <a:stretch>
          <a:fillRect/>
        </a:stretch>
      </xdr:blipFill>
      <xdr:spPr>
        <a:xfrm>
          <a:off x="11765915" y="67313175"/>
          <a:ext cx="552450" cy="8121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500380</xdr:rowOff>
    </xdr:to>
    <xdr:pic>
      <xdr:nvPicPr>
        <xdr:cNvPr id="776" name="Picture 438836" hidden="1">
          <a:extLst>
            <a:ext uri="{FF2B5EF4-FFF2-40B4-BE49-F238E27FC236}">
              <a16:creationId xmlns:a16="http://schemas.microsoft.com/office/drawing/2014/main" id="{00000000-0008-0000-0000-000008030000}"/>
            </a:ext>
          </a:extLst>
        </xdr:cNvPr>
        <xdr:cNvPicPr/>
      </xdr:nvPicPr>
      <xdr:blipFill>
        <a:blip xmlns:r="http://schemas.openxmlformats.org/officeDocument/2006/relationships" r:embed="rId1"/>
        <a:stretch>
          <a:fillRect/>
        </a:stretch>
      </xdr:blipFill>
      <xdr:spPr>
        <a:xfrm>
          <a:off x="11765915" y="67313175"/>
          <a:ext cx="552450" cy="5003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77" name="Picture 438836" hidden="1">
          <a:extLst>
            <a:ext uri="{FF2B5EF4-FFF2-40B4-BE49-F238E27FC236}">
              <a16:creationId xmlns:a16="http://schemas.microsoft.com/office/drawing/2014/main" id="{00000000-0008-0000-0000-00000903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78" name="Picture 438836" hidden="1">
          <a:extLst>
            <a:ext uri="{FF2B5EF4-FFF2-40B4-BE49-F238E27FC236}">
              <a16:creationId xmlns:a16="http://schemas.microsoft.com/office/drawing/2014/main" id="{00000000-0008-0000-0000-00000A03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1030605</xdr:rowOff>
    </xdr:to>
    <xdr:pic>
      <xdr:nvPicPr>
        <xdr:cNvPr id="779" name="Picture 438836" hidden="1">
          <a:extLst>
            <a:ext uri="{FF2B5EF4-FFF2-40B4-BE49-F238E27FC236}">
              <a16:creationId xmlns:a16="http://schemas.microsoft.com/office/drawing/2014/main" id="{00000000-0008-0000-0000-00000B030000}"/>
            </a:ext>
          </a:extLst>
        </xdr:cNvPr>
        <xdr:cNvPicPr/>
      </xdr:nvPicPr>
      <xdr:blipFill>
        <a:blip xmlns:r="http://schemas.openxmlformats.org/officeDocument/2006/relationships" r:embed="rId1"/>
        <a:stretch>
          <a:fillRect/>
        </a:stretch>
      </xdr:blipFill>
      <xdr:spPr>
        <a:xfrm>
          <a:off x="11765915" y="67313175"/>
          <a:ext cx="558800" cy="103060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974725</xdr:rowOff>
    </xdr:to>
    <xdr:pic>
      <xdr:nvPicPr>
        <xdr:cNvPr id="780" name="Picture 438836" hidden="1">
          <a:extLst>
            <a:ext uri="{FF2B5EF4-FFF2-40B4-BE49-F238E27FC236}">
              <a16:creationId xmlns:a16="http://schemas.microsoft.com/office/drawing/2014/main" id="{00000000-0008-0000-0000-00000C030000}"/>
            </a:ext>
          </a:extLst>
        </xdr:cNvPr>
        <xdr:cNvPicPr/>
      </xdr:nvPicPr>
      <xdr:blipFill>
        <a:blip xmlns:r="http://schemas.openxmlformats.org/officeDocument/2006/relationships" r:embed="rId1"/>
        <a:stretch>
          <a:fillRect/>
        </a:stretch>
      </xdr:blipFill>
      <xdr:spPr>
        <a:xfrm>
          <a:off x="11765915" y="67313175"/>
          <a:ext cx="558800" cy="97472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868045</xdr:rowOff>
    </xdr:to>
    <xdr:pic>
      <xdr:nvPicPr>
        <xdr:cNvPr id="781" name="Picture 438836" hidden="1">
          <a:extLst>
            <a:ext uri="{FF2B5EF4-FFF2-40B4-BE49-F238E27FC236}">
              <a16:creationId xmlns:a16="http://schemas.microsoft.com/office/drawing/2014/main" id="{00000000-0008-0000-0000-00000D030000}"/>
            </a:ext>
          </a:extLst>
        </xdr:cNvPr>
        <xdr:cNvPicPr/>
      </xdr:nvPicPr>
      <xdr:blipFill>
        <a:blip xmlns:r="http://schemas.openxmlformats.org/officeDocument/2006/relationships" r:embed="rId1"/>
        <a:stretch>
          <a:fillRect/>
        </a:stretch>
      </xdr:blipFill>
      <xdr:spPr>
        <a:xfrm>
          <a:off x="11765915" y="67313175"/>
          <a:ext cx="558800" cy="8680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812165</xdr:rowOff>
    </xdr:to>
    <xdr:pic>
      <xdr:nvPicPr>
        <xdr:cNvPr id="782" name="Picture 438836" hidden="1">
          <a:extLst>
            <a:ext uri="{FF2B5EF4-FFF2-40B4-BE49-F238E27FC236}">
              <a16:creationId xmlns:a16="http://schemas.microsoft.com/office/drawing/2014/main" id="{00000000-0008-0000-0000-00000E030000}"/>
            </a:ext>
          </a:extLst>
        </xdr:cNvPr>
        <xdr:cNvPicPr/>
      </xdr:nvPicPr>
      <xdr:blipFill>
        <a:blip xmlns:r="http://schemas.openxmlformats.org/officeDocument/2006/relationships" r:embed="rId1"/>
        <a:stretch>
          <a:fillRect/>
        </a:stretch>
      </xdr:blipFill>
      <xdr:spPr>
        <a:xfrm>
          <a:off x="11765915" y="67313175"/>
          <a:ext cx="558800" cy="8121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500380</xdr:rowOff>
    </xdr:to>
    <xdr:pic>
      <xdr:nvPicPr>
        <xdr:cNvPr id="783" name="Picture 438836" hidden="1">
          <a:extLst>
            <a:ext uri="{FF2B5EF4-FFF2-40B4-BE49-F238E27FC236}">
              <a16:creationId xmlns:a16="http://schemas.microsoft.com/office/drawing/2014/main" id="{00000000-0008-0000-0000-00000F030000}"/>
            </a:ext>
          </a:extLst>
        </xdr:cNvPr>
        <xdr:cNvPicPr/>
      </xdr:nvPicPr>
      <xdr:blipFill>
        <a:blip xmlns:r="http://schemas.openxmlformats.org/officeDocument/2006/relationships" r:embed="rId1"/>
        <a:stretch>
          <a:fillRect/>
        </a:stretch>
      </xdr:blipFill>
      <xdr:spPr>
        <a:xfrm>
          <a:off x="11765915" y="67313175"/>
          <a:ext cx="558800" cy="5003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84" name="Picture 438836" hidden="1">
          <a:extLst>
            <a:ext uri="{FF2B5EF4-FFF2-40B4-BE49-F238E27FC236}">
              <a16:creationId xmlns:a16="http://schemas.microsoft.com/office/drawing/2014/main" id="{00000000-0008-0000-0000-00001003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817245</xdr:rowOff>
    </xdr:to>
    <xdr:pic>
      <xdr:nvPicPr>
        <xdr:cNvPr id="785" name="Picture 438836" hidden="1">
          <a:extLst>
            <a:ext uri="{FF2B5EF4-FFF2-40B4-BE49-F238E27FC236}">
              <a16:creationId xmlns:a16="http://schemas.microsoft.com/office/drawing/2014/main" id="{00000000-0008-0000-0000-000011030000}"/>
            </a:ext>
          </a:extLst>
        </xdr:cNvPr>
        <xdr:cNvPicPr/>
      </xdr:nvPicPr>
      <xdr:blipFill>
        <a:blip xmlns:r="http://schemas.openxmlformats.org/officeDocument/2006/relationships" r:embed="rId1"/>
        <a:stretch>
          <a:fillRect/>
        </a:stretch>
      </xdr:blipFill>
      <xdr:spPr>
        <a:xfrm>
          <a:off x="11765915" y="67313175"/>
          <a:ext cx="550545" cy="8172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505460</xdr:rowOff>
    </xdr:to>
    <xdr:pic>
      <xdr:nvPicPr>
        <xdr:cNvPr id="786" name="Picture 438836" hidden="1">
          <a:extLst>
            <a:ext uri="{FF2B5EF4-FFF2-40B4-BE49-F238E27FC236}">
              <a16:creationId xmlns:a16="http://schemas.microsoft.com/office/drawing/2014/main" id="{00000000-0008-0000-0000-000012030000}"/>
            </a:ext>
          </a:extLst>
        </xdr:cNvPr>
        <xdr:cNvPicPr/>
      </xdr:nvPicPr>
      <xdr:blipFill>
        <a:blip xmlns:r="http://schemas.openxmlformats.org/officeDocument/2006/relationships" r:embed="rId1"/>
        <a:stretch>
          <a:fillRect/>
        </a:stretch>
      </xdr:blipFill>
      <xdr:spPr>
        <a:xfrm>
          <a:off x="11765915" y="67313175"/>
          <a:ext cx="550545" cy="5054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787" name="Picture 438836" hidden="1">
          <a:extLst>
            <a:ext uri="{FF2B5EF4-FFF2-40B4-BE49-F238E27FC236}">
              <a16:creationId xmlns:a16="http://schemas.microsoft.com/office/drawing/2014/main" id="{00000000-0008-0000-0000-000013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788" name="Picture 438836" hidden="1">
          <a:extLst>
            <a:ext uri="{FF2B5EF4-FFF2-40B4-BE49-F238E27FC236}">
              <a16:creationId xmlns:a16="http://schemas.microsoft.com/office/drawing/2014/main" id="{00000000-0008-0000-0000-000014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789" name="Picture 438836" hidden="1">
          <a:extLst>
            <a:ext uri="{FF2B5EF4-FFF2-40B4-BE49-F238E27FC236}">
              <a16:creationId xmlns:a16="http://schemas.microsoft.com/office/drawing/2014/main" id="{00000000-0008-0000-0000-000015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790" name="Picture 438836" hidden="1">
          <a:extLst>
            <a:ext uri="{FF2B5EF4-FFF2-40B4-BE49-F238E27FC236}">
              <a16:creationId xmlns:a16="http://schemas.microsoft.com/office/drawing/2014/main" id="{00000000-0008-0000-0000-000016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523875</xdr:rowOff>
    </xdr:to>
    <xdr:pic>
      <xdr:nvPicPr>
        <xdr:cNvPr id="791" name="Picture 438836" hidden="1">
          <a:extLst>
            <a:ext uri="{FF2B5EF4-FFF2-40B4-BE49-F238E27FC236}">
              <a16:creationId xmlns:a16="http://schemas.microsoft.com/office/drawing/2014/main" id="{00000000-0008-0000-0000-000017030000}"/>
            </a:ext>
          </a:extLst>
        </xdr:cNvPr>
        <xdr:cNvPicPr/>
      </xdr:nvPicPr>
      <xdr:blipFill>
        <a:blip xmlns:r="http://schemas.openxmlformats.org/officeDocument/2006/relationships" r:embed="rId1"/>
        <a:stretch>
          <a:fillRect/>
        </a:stretch>
      </xdr:blipFill>
      <xdr:spPr>
        <a:xfrm>
          <a:off x="11765915" y="673131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792" name="Picture 438836" hidden="1">
          <a:extLst>
            <a:ext uri="{FF2B5EF4-FFF2-40B4-BE49-F238E27FC236}">
              <a16:creationId xmlns:a16="http://schemas.microsoft.com/office/drawing/2014/main" id="{00000000-0008-0000-0000-000018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793" name="Picture 438836" hidden="1">
          <a:extLst>
            <a:ext uri="{FF2B5EF4-FFF2-40B4-BE49-F238E27FC236}">
              <a16:creationId xmlns:a16="http://schemas.microsoft.com/office/drawing/2014/main" id="{00000000-0008-0000-0000-000019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794" name="Picture 438836" hidden="1">
          <a:extLst>
            <a:ext uri="{FF2B5EF4-FFF2-40B4-BE49-F238E27FC236}">
              <a16:creationId xmlns:a16="http://schemas.microsoft.com/office/drawing/2014/main" id="{00000000-0008-0000-0000-00001A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795" name="Picture 438836" hidden="1">
          <a:extLst>
            <a:ext uri="{FF2B5EF4-FFF2-40B4-BE49-F238E27FC236}">
              <a16:creationId xmlns:a16="http://schemas.microsoft.com/office/drawing/2014/main" id="{00000000-0008-0000-0000-00001B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523875</xdr:rowOff>
    </xdr:to>
    <xdr:pic>
      <xdr:nvPicPr>
        <xdr:cNvPr id="796" name="Picture 438836" hidden="1">
          <a:extLst>
            <a:ext uri="{FF2B5EF4-FFF2-40B4-BE49-F238E27FC236}">
              <a16:creationId xmlns:a16="http://schemas.microsoft.com/office/drawing/2014/main" id="{00000000-0008-0000-0000-00001C030000}"/>
            </a:ext>
          </a:extLst>
        </xdr:cNvPr>
        <xdr:cNvPicPr/>
      </xdr:nvPicPr>
      <xdr:blipFill>
        <a:blip xmlns:r="http://schemas.openxmlformats.org/officeDocument/2006/relationships" r:embed="rId1"/>
        <a:stretch>
          <a:fillRect/>
        </a:stretch>
      </xdr:blipFill>
      <xdr:spPr>
        <a:xfrm>
          <a:off x="11765915" y="673131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797" name="Picture 438836" hidden="1">
          <a:extLst>
            <a:ext uri="{FF2B5EF4-FFF2-40B4-BE49-F238E27FC236}">
              <a16:creationId xmlns:a16="http://schemas.microsoft.com/office/drawing/2014/main" id="{00000000-0008-0000-0000-00001D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798" name="Picture 438836" hidden="1">
          <a:extLst>
            <a:ext uri="{FF2B5EF4-FFF2-40B4-BE49-F238E27FC236}">
              <a16:creationId xmlns:a16="http://schemas.microsoft.com/office/drawing/2014/main" id="{00000000-0008-0000-0000-00001E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530225</xdr:rowOff>
    </xdr:to>
    <xdr:pic>
      <xdr:nvPicPr>
        <xdr:cNvPr id="799" name="Picture 438836" hidden="1">
          <a:extLst>
            <a:ext uri="{FF2B5EF4-FFF2-40B4-BE49-F238E27FC236}">
              <a16:creationId xmlns:a16="http://schemas.microsoft.com/office/drawing/2014/main" id="{00000000-0008-0000-0000-00001F030000}"/>
            </a:ext>
          </a:extLst>
        </xdr:cNvPr>
        <xdr:cNvPicPr/>
      </xdr:nvPicPr>
      <xdr:blipFill>
        <a:blip xmlns:r="http://schemas.openxmlformats.org/officeDocument/2006/relationships" r:embed="rId1"/>
        <a:stretch>
          <a:fillRect/>
        </a:stretch>
      </xdr:blipFill>
      <xdr:spPr>
        <a:xfrm>
          <a:off x="11765915" y="673131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00" name="Picture 438836" hidden="1">
          <a:extLst>
            <a:ext uri="{FF2B5EF4-FFF2-40B4-BE49-F238E27FC236}">
              <a16:creationId xmlns:a16="http://schemas.microsoft.com/office/drawing/2014/main" id="{00000000-0008-0000-0000-000020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01" name="Picture 438836" hidden="1">
          <a:extLst>
            <a:ext uri="{FF2B5EF4-FFF2-40B4-BE49-F238E27FC236}">
              <a16:creationId xmlns:a16="http://schemas.microsoft.com/office/drawing/2014/main" id="{00000000-0008-0000-0000-000021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02" name="Picture 438836" hidden="1">
          <a:extLst>
            <a:ext uri="{FF2B5EF4-FFF2-40B4-BE49-F238E27FC236}">
              <a16:creationId xmlns:a16="http://schemas.microsoft.com/office/drawing/2014/main" id="{00000000-0008-0000-0000-000022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03" name="Picture 438836" hidden="1">
          <a:extLst>
            <a:ext uri="{FF2B5EF4-FFF2-40B4-BE49-F238E27FC236}">
              <a16:creationId xmlns:a16="http://schemas.microsoft.com/office/drawing/2014/main" id="{00000000-0008-0000-0000-000023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523875</xdr:rowOff>
    </xdr:to>
    <xdr:pic>
      <xdr:nvPicPr>
        <xdr:cNvPr id="804" name="Picture 438836" hidden="1">
          <a:extLst>
            <a:ext uri="{FF2B5EF4-FFF2-40B4-BE49-F238E27FC236}">
              <a16:creationId xmlns:a16="http://schemas.microsoft.com/office/drawing/2014/main" id="{00000000-0008-0000-0000-000024030000}"/>
            </a:ext>
          </a:extLst>
        </xdr:cNvPr>
        <xdr:cNvPicPr/>
      </xdr:nvPicPr>
      <xdr:blipFill>
        <a:blip xmlns:r="http://schemas.openxmlformats.org/officeDocument/2006/relationships" r:embed="rId1"/>
        <a:stretch>
          <a:fillRect/>
        </a:stretch>
      </xdr:blipFill>
      <xdr:spPr>
        <a:xfrm>
          <a:off x="11765915" y="673131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05" name="Picture 438836" hidden="1">
          <a:extLst>
            <a:ext uri="{FF2B5EF4-FFF2-40B4-BE49-F238E27FC236}">
              <a16:creationId xmlns:a16="http://schemas.microsoft.com/office/drawing/2014/main" id="{00000000-0008-0000-0000-000025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06" name="Picture 438836" hidden="1">
          <a:extLst>
            <a:ext uri="{FF2B5EF4-FFF2-40B4-BE49-F238E27FC236}">
              <a16:creationId xmlns:a16="http://schemas.microsoft.com/office/drawing/2014/main" id="{00000000-0008-0000-0000-000026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07" name="Picture 438836" hidden="1">
          <a:extLst>
            <a:ext uri="{FF2B5EF4-FFF2-40B4-BE49-F238E27FC236}">
              <a16:creationId xmlns:a16="http://schemas.microsoft.com/office/drawing/2014/main" id="{00000000-0008-0000-0000-000027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08" name="Picture 438836" hidden="1">
          <a:extLst>
            <a:ext uri="{FF2B5EF4-FFF2-40B4-BE49-F238E27FC236}">
              <a16:creationId xmlns:a16="http://schemas.microsoft.com/office/drawing/2014/main" id="{00000000-0008-0000-0000-000028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523875</xdr:rowOff>
    </xdr:to>
    <xdr:pic>
      <xdr:nvPicPr>
        <xdr:cNvPr id="809" name="Picture 438836" hidden="1">
          <a:extLst>
            <a:ext uri="{FF2B5EF4-FFF2-40B4-BE49-F238E27FC236}">
              <a16:creationId xmlns:a16="http://schemas.microsoft.com/office/drawing/2014/main" id="{00000000-0008-0000-0000-000029030000}"/>
            </a:ext>
          </a:extLst>
        </xdr:cNvPr>
        <xdr:cNvPicPr/>
      </xdr:nvPicPr>
      <xdr:blipFill>
        <a:blip xmlns:r="http://schemas.openxmlformats.org/officeDocument/2006/relationships" r:embed="rId1"/>
        <a:stretch>
          <a:fillRect/>
        </a:stretch>
      </xdr:blipFill>
      <xdr:spPr>
        <a:xfrm>
          <a:off x="11765915" y="673131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10" name="Picture 438836" hidden="1">
          <a:extLst>
            <a:ext uri="{FF2B5EF4-FFF2-40B4-BE49-F238E27FC236}">
              <a16:creationId xmlns:a16="http://schemas.microsoft.com/office/drawing/2014/main" id="{00000000-0008-0000-0000-00002A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11" name="Picture 438836" hidden="1">
          <a:extLst>
            <a:ext uri="{FF2B5EF4-FFF2-40B4-BE49-F238E27FC236}">
              <a16:creationId xmlns:a16="http://schemas.microsoft.com/office/drawing/2014/main" id="{00000000-0008-0000-0000-00002B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530225</xdr:rowOff>
    </xdr:to>
    <xdr:pic>
      <xdr:nvPicPr>
        <xdr:cNvPr id="812" name="Picture 438836" hidden="1">
          <a:extLst>
            <a:ext uri="{FF2B5EF4-FFF2-40B4-BE49-F238E27FC236}">
              <a16:creationId xmlns:a16="http://schemas.microsoft.com/office/drawing/2014/main" id="{00000000-0008-0000-0000-00002C030000}"/>
            </a:ext>
          </a:extLst>
        </xdr:cNvPr>
        <xdr:cNvPicPr/>
      </xdr:nvPicPr>
      <xdr:blipFill>
        <a:blip xmlns:r="http://schemas.openxmlformats.org/officeDocument/2006/relationships" r:embed="rId1"/>
        <a:stretch>
          <a:fillRect/>
        </a:stretch>
      </xdr:blipFill>
      <xdr:spPr>
        <a:xfrm>
          <a:off x="11765915" y="673131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13" name="Picture 438836" hidden="1">
          <a:extLst>
            <a:ext uri="{FF2B5EF4-FFF2-40B4-BE49-F238E27FC236}">
              <a16:creationId xmlns:a16="http://schemas.microsoft.com/office/drawing/2014/main" id="{00000000-0008-0000-0000-00002D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14" name="Picture 438836" hidden="1">
          <a:extLst>
            <a:ext uri="{FF2B5EF4-FFF2-40B4-BE49-F238E27FC236}">
              <a16:creationId xmlns:a16="http://schemas.microsoft.com/office/drawing/2014/main" id="{00000000-0008-0000-0000-00002E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15" name="Picture 438836" hidden="1">
          <a:extLst>
            <a:ext uri="{FF2B5EF4-FFF2-40B4-BE49-F238E27FC236}">
              <a16:creationId xmlns:a16="http://schemas.microsoft.com/office/drawing/2014/main" id="{00000000-0008-0000-0000-00002F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16" name="Picture 438836" hidden="1">
          <a:extLst>
            <a:ext uri="{FF2B5EF4-FFF2-40B4-BE49-F238E27FC236}">
              <a16:creationId xmlns:a16="http://schemas.microsoft.com/office/drawing/2014/main" id="{00000000-0008-0000-0000-000030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523875</xdr:rowOff>
    </xdr:to>
    <xdr:pic>
      <xdr:nvPicPr>
        <xdr:cNvPr id="817" name="Picture 438836" hidden="1">
          <a:extLst>
            <a:ext uri="{FF2B5EF4-FFF2-40B4-BE49-F238E27FC236}">
              <a16:creationId xmlns:a16="http://schemas.microsoft.com/office/drawing/2014/main" id="{00000000-0008-0000-0000-000031030000}"/>
            </a:ext>
          </a:extLst>
        </xdr:cNvPr>
        <xdr:cNvPicPr/>
      </xdr:nvPicPr>
      <xdr:blipFill>
        <a:blip xmlns:r="http://schemas.openxmlformats.org/officeDocument/2006/relationships" r:embed="rId1"/>
        <a:stretch>
          <a:fillRect/>
        </a:stretch>
      </xdr:blipFill>
      <xdr:spPr>
        <a:xfrm>
          <a:off x="11765915" y="673131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18" name="Picture 438836" hidden="1">
          <a:extLst>
            <a:ext uri="{FF2B5EF4-FFF2-40B4-BE49-F238E27FC236}">
              <a16:creationId xmlns:a16="http://schemas.microsoft.com/office/drawing/2014/main" id="{00000000-0008-0000-0000-000032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19" name="Picture 438836" hidden="1">
          <a:extLst>
            <a:ext uri="{FF2B5EF4-FFF2-40B4-BE49-F238E27FC236}">
              <a16:creationId xmlns:a16="http://schemas.microsoft.com/office/drawing/2014/main" id="{00000000-0008-0000-0000-000033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20" name="Picture 438836" hidden="1">
          <a:extLst>
            <a:ext uri="{FF2B5EF4-FFF2-40B4-BE49-F238E27FC236}">
              <a16:creationId xmlns:a16="http://schemas.microsoft.com/office/drawing/2014/main" id="{00000000-0008-0000-0000-000034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21" name="Picture 438836" hidden="1">
          <a:extLst>
            <a:ext uri="{FF2B5EF4-FFF2-40B4-BE49-F238E27FC236}">
              <a16:creationId xmlns:a16="http://schemas.microsoft.com/office/drawing/2014/main" id="{00000000-0008-0000-0000-000035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523875</xdr:rowOff>
    </xdr:to>
    <xdr:pic>
      <xdr:nvPicPr>
        <xdr:cNvPr id="822" name="Picture 438836" hidden="1">
          <a:extLst>
            <a:ext uri="{FF2B5EF4-FFF2-40B4-BE49-F238E27FC236}">
              <a16:creationId xmlns:a16="http://schemas.microsoft.com/office/drawing/2014/main" id="{00000000-0008-0000-0000-000036030000}"/>
            </a:ext>
          </a:extLst>
        </xdr:cNvPr>
        <xdr:cNvPicPr/>
      </xdr:nvPicPr>
      <xdr:blipFill>
        <a:blip xmlns:r="http://schemas.openxmlformats.org/officeDocument/2006/relationships" r:embed="rId1"/>
        <a:stretch>
          <a:fillRect/>
        </a:stretch>
      </xdr:blipFill>
      <xdr:spPr>
        <a:xfrm>
          <a:off x="11765915" y="673131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23" name="Picture 438836" hidden="1">
          <a:extLst>
            <a:ext uri="{FF2B5EF4-FFF2-40B4-BE49-F238E27FC236}">
              <a16:creationId xmlns:a16="http://schemas.microsoft.com/office/drawing/2014/main" id="{00000000-0008-0000-0000-000037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24" name="Picture 438836" hidden="1">
          <a:extLst>
            <a:ext uri="{FF2B5EF4-FFF2-40B4-BE49-F238E27FC236}">
              <a16:creationId xmlns:a16="http://schemas.microsoft.com/office/drawing/2014/main" id="{00000000-0008-0000-0000-000038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530225</xdr:rowOff>
    </xdr:to>
    <xdr:pic>
      <xdr:nvPicPr>
        <xdr:cNvPr id="825" name="Picture 438836" hidden="1">
          <a:extLst>
            <a:ext uri="{FF2B5EF4-FFF2-40B4-BE49-F238E27FC236}">
              <a16:creationId xmlns:a16="http://schemas.microsoft.com/office/drawing/2014/main" id="{00000000-0008-0000-0000-000039030000}"/>
            </a:ext>
          </a:extLst>
        </xdr:cNvPr>
        <xdr:cNvPicPr/>
      </xdr:nvPicPr>
      <xdr:blipFill>
        <a:blip xmlns:r="http://schemas.openxmlformats.org/officeDocument/2006/relationships" r:embed="rId1"/>
        <a:stretch>
          <a:fillRect/>
        </a:stretch>
      </xdr:blipFill>
      <xdr:spPr>
        <a:xfrm>
          <a:off x="11765915" y="673131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26" name="Picture 438836" hidden="1">
          <a:extLst>
            <a:ext uri="{FF2B5EF4-FFF2-40B4-BE49-F238E27FC236}">
              <a16:creationId xmlns:a16="http://schemas.microsoft.com/office/drawing/2014/main" id="{00000000-0008-0000-0000-00003A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27" name="Picture 438836" hidden="1">
          <a:extLst>
            <a:ext uri="{FF2B5EF4-FFF2-40B4-BE49-F238E27FC236}">
              <a16:creationId xmlns:a16="http://schemas.microsoft.com/office/drawing/2014/main" id="{00000000-0008-0000-0000-00003B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955040</xdr:rowOff>
    </xdr:to>
    <xdr:pic>
      <xdr:nvPicPr>
        <xdr:cNvPr id="828" name="Picture 438836" hidden="1">
          <a:extLst>
            <a:ext uri="{FF2B5EF4-FFF2-40B4-BE49-F238E27FC236}">
              <a16:creationId xmlns:a16="http://schemas.microsoft.com/office/drawing/2014/main" id="{00000000-0008-0000-0000-00003C030000}"/>
            </a:ext>
          </a:extLst>
        </xdr:cNvPr>
        <xdr:cNvPicPr/>
      </xdr:nvPicPr>
      <xdr:blipFill>
        <a:blip xmlns:r="http://schemas.openxmlformats.org/officeDocument/2006/relationships" r:embed="rId1"/>
        <a:stretch>
          <a:fillRect/>
        </a:stretch>
      </xdr:blipFill>
      <xdr:spPr>
        <a:xfrm>
          <a:off x="11765915" y="67313175"/>
          <a:ext cx="552450" cy="95504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899160</xdr:rowOff>
    </xdr:to>
    <xdr:pic>
      <xdr:nvPicPr>
        <xdr:cNvPr id="829" name="Picture 438836" hidden="1">
          <a:extLst>
            <a:ext uri="{FF2B5EF4-FFF2-40B4-BE49-F238E27FC236}">
              <a16:creationId xmlns:a16="http://schemas.microsoft.com/office/drawing/2014/main" id="{00000000-0008-0000-0000-00003D030000}"/>
            </a:ext>
          </a:extLst>
        </xdr:cNvPr>
        <xdr:cNvPicPr/>
      </xdr:nvPicPr>
      <xdr:blipFill>
        <a:blip xmlns:r="http://schemas.openxmlformats.org/officeDocument/2006/relationships" r:embed="rId1"/>
        <a:stretch>
          <a:fillRect/>
        </a:stretch>
      </xdr:blipFill>
      <xdr:spPr>
        <a:xfrm>
          <a:off x="11765915" y="67313175"/>
          <a:ext cx="552450" cy="8991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523875</xdr:rowOff>
    </xdr:to>
    <xdr:pic>
      <xdr:nvPicPr>
        <xdr:cNvPr id="830" name="Picture 438836" hidden="1">
          <a:extLst>
            <a:ext uri="{FF2B5EF4-FFF2-40B4-BE49-F238E27FC236}">
              <a16:creationId xmlns:a16="http://schemas.microsoft.com/office/drawing/2014/main" id="{00000000-0008-0000-0000-00003E030000}"/>
            </a:ext>
          </a:extLst>
        </xdr:cNvPr>
        <xdr:cNvPicPr/>
      </xdr:nvPicPr>
      <xdr:blipFill>
        <a:blip xmlns:r="http://schemas.openxmlformats.org/officeDocument/2006/relationships" r:embed="rId1"/>
        <a:stretch>
          <a:fillRect/>
        </a:stretch>
      </xdr:blipFill>
      <xdr:spPr>
        <a:xfrm>
          <a:off x="11765915" y="67313175"/>
          <a:ext cx="552450" cy="52387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31" name="Picture 438836" hidden="1">
          <a:extLst>
            <a:ext uri="{FF2B5EF4-FFF2-40B4-BE49-F238E27FC236}">
              <a16:creationId xmlns:a16="http://schemas.microsoft.com/office/drawing/2014/main" id="{00000000-0008-0000-0000-00003F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32" name="Picture 438836" hidden="1">
          <a:extLst>
            <a:ext uri="{FF2B5EF4-FFF2-40B4-BE49-F238E27FC236}">
              <a16:creationId xmlns:a16="http://schemas.microsoft.com/office/drawing/2014/main" id="{00000000-0008-0000-0000-000040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955040</xdr:rowOff>
    </xdr:to>
    <xdr:pic>
      <xdr:nvPicPr>
        <xdr:cNvPr id="833" name="Picture 438836" hidden="1">
          <a:extLst>
            <a:ext uri="{FF2B5EF4-FFF2-40B4-BE49-F238E27FC236}">
              <a16:creationId xmlns:a16="http://schemas.microsoft.com/office/drawing/2014/main" id="{00000000-0008-0000-0000-000041030000}"/>
            </a:ext>
          </a:extLst>
        </xdr:cNvPr>
        <xdr:cNvPicPr/>
      </xdr:nvPicPr>
      <xdr:blipFill>
        <a:blip xmlns:r="http://schemas.openxmlformats.org/officeDocument/2006/relationships" r:embed="rId1"/>
        <a:stretch>
          <a:fillRect/>
        </a:stretch>
      </xdr:blipFill>
      <xdr:spPr>
        <a:xfrm>
          <a:off x="11765915" y="67313175"/>
          <a:ext cx="558800" cy="95504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899160</xdr:rowOff>
    </xdr:to>
    <xdr:pic>
      <xdr:nvPicPr>
        <xdr:cNvPr id="834" name="Picture 438836" hidden="1">
          <a:extLst>
            <a:ext uri="{FF2B5EF4-FFF2-40B4-BE49-F238E27FC236}">
              <a16:creationId xmlns:a16="http://schemas.microsoft.com/office/drawing/2014/main" id="{00000000-0008-0000-0000-000042030000}"/>
            </a:ext>
          </a:extLst>
        </xdr:cNvPr>
        <xdr:cNvPicPr/>
      </xdr:nvPicPr>
      <xdr:blipFill>
        <a:blip xmlns:r="http://schemas.openxmlformats.org/officeDocument/2006/relationships" r:embed="rId1"/>
        <a:stretch>
          <a:fillRect/>
        </a:stretch>
      </xdr:blipFill>
      <xdr:spPr>
        <a:xfrm>
          <a:off x="11765915" y="67313175"/>
          <a:ext cx="558800" cy="89916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523875</xdr:rowOff>
    </xdr:to>
    <xdr:pic>
      <xdr:nvPicPr>
        <xdr:cNvPr id="835" name="Picture 438836" hidden="1">
          <a:extLst>
            <a:ext uri="{FF2B5EF4-FFF2-40B4-BE49-F238E27FC236}">
              <a16:creationId xmlns:a16="http://schemas.microsoft.com/office/drawing/2014/main" id="{00000000-0008-0000-0000-000043030000}"/>
            </a:ext>
          </a:extLst>
        </xdr:cNvPr>
        <xdr:cNvPicPr/>
      </xdr:nvPicPr>
      <xdr:blipFill>
        <a:blip xmlns:r="http://schemas.openxmlformats.org/officeDocument/2006/relationships" r:embed="rId1"/>
        <a:stretch>
          <a:fillRect/>
        </a:stretch>
      </xdr:blipFill>
      <xdr:spPr>
        <a:xfrm>
          <a:off x="11765915" y="67313175"/>
          <a:ext cx="558800" cy="52387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36" name="Picture 438836" hidden="1">
          <a:extLst>
            <a:ext uri="{FF2B5EF4-FFF2-40B4-BE49-F238E27FC236}">
              <a16:creationId xmlns:a16="http://schemas.microsoft.com/office/drawing/2014/main" id="{00000000-0008-0000-0000-000044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905510</xdr:rowOff>
    </xdr:to>
    <xdr:pic>
      <xdr:nvPicPr>
        <xdr:cNvPr id="837" name="Picture 438836" hidden="1">
          <a:extLst>
            <a:ext uri="{FF2B5EF4-FFF2-40B4-BE49-F238E27FC236}">
              <a16:creationId xmlns:a16="http://schemas.microsoft.com/office/drawing/2014/main" id="{00000000-0008-0000-0000-000045030000}"/>
            </a:ext>
          </a:extLst>
        </xdr:cNvPr>
        <xdr:cNvPicPr/>
      </xdr:nvPicPr>
      <xdr:blipFill>
        <a:blip xmlns:r="http://schemas.openxmlformats.org/officeDocument/2006/relationships" r:embed="rId1"/>
        <a:stretch>
          <a:fillRect/>
        </a:stretch>
      </xdr:blipFill>
      <xdr:spPr>
        <a:xfrm>
          <a:off x="11765915" y="67313175"/>
          <a:ext cx="550545" cy="90551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530225</xdr:rowOff>
    </xdr:to>
    <xdr:pic>
      <xdr:nvPicPr>
        <xdr:cNvPr id="838" name="Picture 438836" hidden="1">
          <a:extLst>
            <a:ext uri="{FF2B5EF4-FFF2-40B4-BE49-F238E27FC236}">
              <a16:creationId xmlns:a16="http://schemas.microsoft.com/office/drawing/2014/main" id="{00000000-0008-0000-0000-000046030000}"/>
            </a:ext>
          </a:extLst>
        </xdr:cNvPr>
        <xdr:cNvPicPr/>
      </xdr:nvPicPr>
      <xdr:blipFill>
        <a:blip xmlns:r="http://schemas.openxmlformats.org/officeDocument/2006/relationships" r:embed="rId1"/>
        <a:stretch>
          <a:fillRect/>
        </a:stretch>
      </xdr:blipFill>
      <xdr:spPr>
        <a:xfrm>
          <a:off x="11765915" y="67313175"/>
          <a:ext cx="550545" cy="53022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39" name="Picture 438836" hidden="1">
          <a:extLst>
            <a:ext uri="{FF2B5EF4-FFF2-40B4-BE49-F238E27FC236}">
              <a16:creationId xmlns:a16="http://schemas.microsoft.com/office/drawing/2014/main" id="{00000000-0008-0000-0000-000047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40" name="Picture 438836" hidden="1">
          <a:extLst>
            <a:ext uri="{FF2B5EF4-FFF2-40B4-BE49-F238E27FC236}">
              <a16:creationId xmlns:a16="http://schemas.microsoft.com/office/drawing/2014/main" id="{00000000-0008-0000-0000-000048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41" name="Picture 438836" hidden="1">
          <a:extLst>
            <a:ext uri="{FF2B5EF4-FFF2-40B4-BE49-F238E27FC236}">
              <a16:creationId xmlns:a16="http://schemas.microsoft.com/office/drawing/2014/main" id="{00000000-0008-0000-0000-000049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42" name="Picture 438836" hidden="1">
          <a:extLst>
            <a:ext uri="{FF2B5EF4-FFF2-40B4-BE49-F238E27FC236}">
              <a16:creationId xmlns:a16="http://schemas.microsoft.com/office/drawing/2014/main" id="{00000000-0008-0000-0000-00004A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525780</xdr:rowOff>
    </xdr:to>
    <xdr:pic>
      <xdr:nvPicPr>
        <xdr:cNvPr id="843" name="Picture 438836" hidden="1">
          <a:extLst>
            <a:ext uri="{FF2B5EF4-FFF2-40B4-BE49-F238E27FC236}">
              <a16:creationId xmlns:a16="http://schemas.microsoft.com/office/drawing/2014/main" id="{00000000-0008-0000-0000-00004B030000}"/>
            </a:ext>
          </a:extLst>
        </xdr:cNvPr>
        <xdr:cNvPicPr/>
      </xdr:nvPicPr>
      <xdr:blipFill>
        <a:blip xmlns:r="http://schemas.openxmlformats.org/officeDocument/2006/relationships" r:embed="rId1"/>
        <a:stretch>
          <a:fillRect/>
        </a:stretch>
      </xdr:blipFill>
      <xdr:spPr>
        <a:xfrm>
          <a:off x="11765915" y="673131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44" name="Picture 438836" hidden="1">
          <a:extLst>
            <a:ext uri="{FF2B5EF4-FFF2-40B4-BE49-F238E27FC236}">
              <a16:creationId xmlns:a16="http://schemas.microsoft.com/office/drawing/2014/main" id="{00000000-0008-0000-0000-00004C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45" name="Picture 438836" hidden="1">
          <a:extLst>
            <a:ext uri="{FF2B5EF4-FFF2-40B4-BE49-F238E27FC236}">
              <a16:creationId xmlns:a16="http://schemas.microsoft.com/office/drawing/2014/main" id="{00000000-0008-0000-0000-00004D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46" name="Picture 438836" hidden="1">
          <a:extLst>
            <a:ext uri="{FF2B5EF4-FFF2-40B4-BE49-F238E27FC236}">
              <a16:creationId xmlns:a16="http://schemas.microsoft.com/office/drawing/2014/main" id="{00000000-0008-0000-0000-00004E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47" name="Picture 438836" hidden="1">
          <a:extLst>
            <a:ext uri="{FF2B5EF4-FFF2-40B4-BE49-F238E27FC236}">
              <a16:creationId xmlns:a16="http://schemas.microsoft.com/office/drawing/2014/main" id="{00000000-0008-0000-0000-00004F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525780</xdr:rowOff>
    </xdr:to>
    <xdr:pic>
      <xdr:nvPicPr>
        <xdr:cNvPr id="848" name="Picture 438836" hidden="1">
          <a:extLst>
            <a:ext uri="{FF2B5EF4-FFF2-40B4-BE49-F238E27FC236}">
              <a16:creationId xmlns:a16="http://schemas.microsoft.com/office/drawing/2014/main" id="{00000000-0008-0000-0000-000050030000}"/>
            </a:ext>
          </a:extLst>
        </xdr:cNvPr>
        <xdr:cNvPicPr/>
      </xdr:nvPicPr>
      <xdr:blipFill>
        <a:blip xmlns:r="http://schemas.openxmlformats.org/officeDocument/2006/relationships" r:embed="rId1"/>
        <a:stretch>
          <a:fillRect/>
        </a:stretch>
      </xdr:blipFill>
      <xdr:spPr>
        <a:xfrm>
          <a:off x="11765915" y="673131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49" name="Picture 438836" hidden="1">
          <a:extLst>
            <a:ext uri="{FF2B5EF4-FFF2-40B4-BE49-F238E27FC236}">
              <a16:creationId xmlns:a16="http://schemas.microsoft.com/office/drawing/2014/main" id="{00000000-0008-0000-0000-000051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50" name="Picture 438836" hidden="1">
          <a:extLst>
            <a:ext uri="{FF2B5EF4-FFF2-40B4-BE49-F238E27FC236}">
              <a16:creationId xmlns:a16="http://schemas.microsoft.com/office/drawing/2014/main" id="{00000000-0008-0000-0000-000052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530860</xdr:rowOff>
    </xdr:to>
    <xdr:pic>
      <xdr:nvPicPr>
        <xdr:cNvPr id="851" name="Picture 438836" hidden="1">
          <a:extLst>
            <a:ext uri="{FF2B5EF4-FFF2-40B4-BE49-F238E27FC236}">
              <a16:creationId xmlns:a16="http://schemas.microsoft.com/office/drawing/2014/main" id="{00000000-0008-0000-0000-000053030000}"/>
            </a:ext>
          </a:extLst>
        </xdr:cNvPr>
        <xdr:cNvPicPr/>
      </xdr:nvPicPr>
      <xdr:blipFill>
        <a:blip xmlns:r="http://schemas.openxmlformats.org/officeDocument/2006/relationships" r:embed="rId1"/>
        <a:stretch>
          <a:fillRect/>
        </a:stretch>
      </xdr:blipFill>
      <xdr:spPr>
        <a:xfrm>
          <a:off x="11765915" y="673131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52" name="Picture 438836" hidden="1">
          <a:extLst>
            <a:ext uri="{FF2B5EF4-FFF2-40B4-BE49-F238E27FC236}">
              <a16:creationId xmlns:a16="http://schemas.microsoft.com/office/drawing/2014/main" id="{00000000-0008-0000-0000-000054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53" name="Picture 438836" hidden="1">
          <a:extLst>
            <a:ext uri="{FF2B5EF4-FFF2-40B4-BE49-F238E27FC236}">
              <a16:creationId xmlns:a16="http://schemas.microsoft.com/office/drawing/2014/main" id="{00000000-0008-0000-0000-000055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54" name="Picture 438836" hidden="1">
          <a:extLst>
            <a:ext uri="{FF2B5EF4-FFF2-40B4-BE49-F238E27FC236}">
              <a16:creationId xmlns:a16="http://schemas.microsoft.com/office/drawing/2014/main" id="{00000000-0008-0000-0000-000056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55" name="Picture 438836" hidden="1">
          <a:extLst>
            <a:ext uri="{FF2B5EF4-FFF2-40B4-BE49-F238E27FC236}">
              <a16:creationId xmlns:a16="http://schemas.microsoft.com/office/drawing/2014/main" id="{00000000-0008-0000-0000-000057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525780</xdr:rowOff>
    </xdr:to>
    <xdr:pic>
      <xdr:nvPicPr>
        <xdr:cNvPr id="856" name="Picture 438836" hidden="1">
          <a:extLst>
            <a:ext uri="{FF2B5EF4-FFF2-40B4-BE49-F238E27FC236}">
              <a16:creationId xmlns:a16="http://schemas.microsoft.com/office/drawing/2014/main" id="{00000000-0008-0000-0000-000058030000}"/>
            </a:ext>
          </a:extLst>
        </xdr:cNvPr>
        <xdr:cNvPicPr/>
      </xdr:nvPicPr>
      <xdr:blipFill>
        <a:blip xmlns:r="http://schemas.openxmlformats.org/officeDocument/2006/relationships" r:embed="rId1"/>
        <a:stretch>
          <a:fillRect/>
        </a:stretch>
      </xdr:blipFill>
      <xdr:spPr>
        <a:xfrm>
          <a:off x="11765915" y="673131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57" name="Picture 438836" hidden="1">
          <a:extLst>
            <a:ext uri="{FF2B5EF4-FFF2-40B4-BE49-F238E27FC236}">
              <a16:creationId xmlns:a16="http://schemas.microsoft.com/office/drawing/2014/main" id="{00000000-0008-0000-0000-000059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58" name="Picture 438836" hidden="1">
          <a:extLst>
            <a:ext uri="{FF2B5EF4-FFF2-40B4-BE49-F238E27FC236}">
              <a16:creationId xmlns:a16="http://schemas.microsoft.com/office/drawing/2014/main" id="{00000000-0008-0000-0000-00005A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59" name="Picture 438836" hidden="1">
          <a:extLst>
            <a:ext uri="{FF2B5EF4-FFF2-40B4-BE49-F238E27FC236}">
              <a16:creationId xmlns:a16="http://schemas.microsoft.com/office/drawing/2014/main" id="{00000000-0008-0000-0000-00005B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60" name="Picture 438836" hidden="1">
          <a:extLst>
            <a:ext uri="{FF2B5EF4-FFF2-40B4-BE49-F238E27FC236}">
              <a16:creationId xmlns:a16="http://schemas.microsoft.com/office/drawing/2014/main" id="{00000000-0008-0000-0000-00005C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525780</xdr:rowOff>
    </xdr:to>
    <xdr:pic>
      <xdr:nvPicPr>
        <xdr:cNvPr id="861" name="Picture 438836" hidden="1">
          <a:extLst>
            <a:ext uri="{FF2B5EF4-FFF2-40B4-BE49-F238E27FC236}">
              <a16:creationId xmlns:a16="http://schemas.microsoft.com/office/drawing/2014/main" id="{00000000-0008-0000-0000-00005D030000}"/>
            </a:ext>
          </a:extLst>
        </xdr:cNvPr>
        <xdr:cNvPicPr/>
      </xdr:nvPicPr>
      <xdr:blipFill>
        <a:blip xmlns:r="http://schemas.openxmlformats.org/officeDocument/2006/relationships" r:embed="rId1"/>
        <a:stretch>
          <a:fillRect/>
        </a:stretch>
      </xdr:blipFill>
      <xdr:spPr>
        <a:xfrm>
          <a:off x="11765915" y="673131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62" name="Picture 438836" hidden="1">
          <a:extLst>
            <a:ext uri="{FF2B5EF4-FFF2-40B4-BE49-F238E27FC236}">
              <a16:creationId xmlns:a16="http://schemas.microsoft.com/office/drawing/2014/main" id="{00000000-0008-0000-0000-00005E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63" name="Picture 438836" hidden="1">
          <a:extLst>
            <a:ext uri="{FF2B5EF4-FFF2-40B4-BE49-F238E27FC236}">
              <a16:creationId xmlns:a16="http://schemas.microsoft.com/office/drawing/2014/main" id="{00000000-0008-0000-0000-00005F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530860</xdr:rowOff>
    </xdr:to>
    <xdr:pic>
      <xdr:nvPicPr>
        <xdr:cNvPr id="864" name="Picture 438836" hidden="1">
          <a:extLst>
            <a:ext uri="{FF2B5EF4-FFF2-40B4-BE49-F238E27FC236}">
              <a16:creationId xmlns:a16="http://schemas.microsoft.com/office/drawing/2014/main" id="{00000000-0008-0000-0000-000060030000}"/>
            </a:ext>
          </a:extLst>
        </xdr:cNvPr>
        <xdr:cNvPicPr/>
      </xdr:nvPicPr>
      <xdr:blipFill>
        <a:blip xmlns:r="http://schemas.openxmlformats.org/officeDocument/2006/relationships" r:embed="rId1"/>
        <a:stretch>
          <a:fillRect/>
        </a:stretch>
      </xdr:blipFill>
      <xdr:spPr>
        <a:xfrm>
          <a:off x="11765915" y="673131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65" name="Picture 438836" hidden="1">
          <a:extLst>
            <a:ext uri="{FF2B5EF4-FFF2-40B4-BE49-F238E27FC236}">
              <a16:creationId xmlns:a16="http://schemas.microsoft.com/office/drawing/2014/main" id="{00000000-0008-0000-0000-000061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66" name="Picture 438836" hidden="1">
          <a:extLst>
            <a:ext uri="{FF2B5EF4-FFF2-40B4-BE49-F238E27FC236}">
              <a16:creationId xmlns:a16="http://schemas.microsoft.com/office/drawing/2014/main" id="{00000000-0008-0000-0000-000062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67" name="Picture 438836" hidden="1">
          <a:extLst>
            <a:ext uri="{FF2B5EF4-FFF2-40B4-BE49-F238E27FC236}">
              <a16:creationId xmlns:a16="http://schemas.microsoft.com/office/drawing/2014/main" id="{00000000-0008-0000-0000-000063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68" name="Picture 438836" hidden="1">
          <a:extLst>
            <a:ext uri="{FF2B5EF4-FFF2-40B4-BE49-F238E27FC236}">
              <a16:creationId xmlns:a16="http://schemas.microsoft.com/office/drawing/2014/main" id="{00000000-0008-0000-0000-000064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525780</xdr:rowOff>
    </xdr:to>
    <xdr:pic>
      <xdr:nvPicPr>
        <xdr:cNvPr id="869" name="Picture 438836" hidden="1">
          <a:extLst>
            <a:ext uri="{FF2B5EF4-FFF2-40B4-BE49-F238E27FC236}">
              <a16:creationId xmlns:a16="http://schemas.microsoft.com/office/drawing/2014/main" id="{00000000-0008-0000-0000-000065030000}"/>
            </a:ext>
          </a:extLst>
        </xdr:cNvPr>
        <xdr:cNvPicPr/>
      </xdr:nvPicPr>
      <xdr:blipFill>
        <a:blip xmlns:r="http://schemas.openxmlformats.org/officeDocument/2006/relationships" r:embed="rId1"/>
        <a:stretch>
          <a:fillRect/>
        </a:stretch>
      </xdr:blipFill>
      <xdr:spPr>
        <a:xfrm>
          <a:off x="11765915" y="673131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70" name="Picture 438836" hidden="1">
          <a:extLst>
            <a:ext uri="{FF2B5EF4-FFF2-40B4-BE49-F238E27FC236}">
              <a16:creationId xmlns:a16="http://schemas.microsoft.com/office/drawing/2014/main" id="{00000000-0008-0000-0000-000066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71" name="Picture 438836" hidden="1">
          <a:extLst>
            <a:ext uri="{FF2B5EF4-FFF2-40B4-BE49-F238E27FC236}">
              <a16:creationId xmlns:a16="http://schemas.microsoft.com/office/drawing/2014/main" id="{00000000-0008-0000-0000-000067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72" name="Picture 438836" hidden="1">
          <a:extLst>
            <a:ext uri="{FF2B5EF4-FFF2-40B4-BE49-F238E27FC236}">
              <a16:creationId xmlns:a16="http://schemas.microsoft.com/office/drawing/2014/main" id="{00000000-0008-0000-0000-000068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73" name="Picture 438836" hidden="1">
          <a:extLst>
            <a:ext uri="{FF2B5EF4-FFF2-40B4-BE49-F238E27FC236}">
              <a16:creationId xmlns:a16="http://schemas.microsoft.com/office/drawing/2014/main" id="{00000000-0008-0000-0000-000069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525780</xdr:rowOff>
    </xdr:to>
    <xdr:pic>
      <xdr:nvPicPr>
        <xdr:cNvPr id="874" name="Picture 438836" hidden="1">
          <a:extLst>
            <a:ext uri="{FF2B5EF4-FFF2-40B4-BE49-F238E27FC236}">
              <a16:creationId xmlns:a16="http://schemas.microsoft.com/office/drawing/2014/main" id="{00000000-0008-0000-0000-00006A030000}"/>
            </a:ext>
          </a:extLst>
        </xdr:cNvPr>
        <xdr:cNvPicPr/>
      </xdr:nvPicPr>
      <xdr:blipFill>
        <a:blip xmlns:r="http://schemas.openxmlformats.org/officeDocument/2006/relationships" r:embed="rId1"/>
        <a:stretch>
          <a:fillRect/>
        </a:stretch>
      </xdr:blipFill>
      <xdr:spPr>
        <a:xfrm>
          <a:off x="11765915" y="673131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75" name="Picture 438836" hidden="1">
          <a:extLst>
            <a:ext uri="{FF2B5EF4-FFF2-40B4-BE49-F238E27FC236}">
              <a16:creationId xmlns:a16="http://schemas.microsoft.com/office/drawing/2014/main" id="{00000000-0008-0000-0000-00006B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76" name="Picture 438836" hidden="1">
          <a:extLst>
            <a:ext uri="{FF2B5EF4-FFF2-40B4-BE49-F238E27FC236}">
              <a16:creationId xmlns:a16="http://schemas.microsoft.com/office/drawing/2014/main" id="{00000000-0008-0000-0000-00006C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530860</xdr:rowOff>
    </xdr:to>
    <xdr:pic>
      <xdr:nvPicPr>
        <xdr:cNvPr id="877" name="Picture 438836" hidden="1">
          <a:extLst>
            <a:ext uri="{FF2B5EF4-FFF2-40B4-BE49-F238E27FC236}">
              <a16:creationId xmlns:a16="http://schemas.microsoft.com/office/drawing/2014/main" id="{00000000-0008-0000-0000-00006D030000}"/>
            </a:ext>
          </a:extLst>
        </xdr:cNvPr>
        <xdr:cNvPicPr/>
      </xdr:nvPicPr>
      <xdr:blipFill>
        <a:blip xmlns:r="http://schemas.openxmlformats.org/officeDocument/2006/relationships" r:embed="rId1"/>
        <a:stretch>
          <a:fillRect/>
        </a:stretch>
      </xdr:blipFill>
      <xdr:spPr>
        <a:xfrm>
          <a:off x="11765915" y="67313175"/>
          <a:ext cx="550545" cy="530860"/>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78" name="Picture 438836" hidden="1">
          <a:extLst>
            <a:ext uri="{FF2B5EF4-FFF2-40B4-BE49-F238E27FC236}">
              <a16:creationId xmlns:a16="http://schemas.microsoft.com/office/drawing/2014/main" id="{00000000-0008-0000-0000-00006E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79" name="Picture 438836" hidden="1">
          <a:extLst>
            <a:ext uri="{FF2B5EF4-FFF2-40B4-BE49-F238E27FC236}">
              <a16:creationId xmlns:a16="http://schemas.microsoft.com/office/drawing/2014/main" id="{00000000-0008-0000-0000-00006F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956945</xdr:rowOff>
    </xdr:to>
    <xdr:pic>
      <xdr:nvPicPr>
        <xdr:cNvPr id="880" name="Picture 438836" hidden="1">
          <a:extLst>
            <a:ext uri="{FF2B5EF4-FFF2-40B4-BE49-F238E27FC236}">
              <a16:creationId xmlns:a16="http://schemas.microsoft.com/office/drawing/2014/main" id="{00000000-0008-0000-0000-000070030000}"/>
            </a:ext>
          </a:extLst>
        </xdr:cNvPr>
        <xdr:cNvPicPr/>
      </xdr:nvPicPr>
      <xdr:blipFill>
        <a:blip xmlns:r="http://schemas.openxmlformats.org/officeDocument/2006/relationships" r:embed="rId1"/>
        <a:stretch>
          <a:fillRect/>
        </a:stretch>
      </xdr:blipFill>
      <xdr:spPr>
        <a:xfrm>
          <a:off x="11765915" y="67313175"/>
          <a:ext cx="552450" cy="95694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901065</xdr:rowOff>
    </xdr:to>
    <xdr:pic>
      <xdr:nvPicPr>
        <xdr:cNvPr id="881" name="Picture 438836" hidden="1">
          <a:extLst>
            <a:ext uri="{FF2B5EF4-FFF2-40B4-BE49-F238E27FC236}">
              <a16:creationId xmlns:a16="http://schemas.microsoft.com/office/drawing/2014/main" id="{00000000-0008-0000-0000-000071030000}"/>
            </a:ext>
          </a:extLst>
        </xdr:cNvPr>
        <xdr:cNvPicPr/>
      </xdr:nvPicPr>
      <xdr:blipFill>
        <a:blip xmlns:r="http://schemas.openxmlformats.org/officeDocument/2006/relationships" r:embed="rId1"/>
        <a:stretch>
          <a:fillRect/>
        </a:stretch>
      </xdr:blipFill>
      <xdr:spPr>
        <a:xfrm>
          <a:off x="11765915" y="67313175"/>
          <a:ext cx="552450" cy="901065"/>
        </a:xfrm>
        <a:prstGeom prst="rect">
          <a:avLst/>
        </a:prstGeom>
        <a:noFill/>
        <a:ln w="9525">
          <a:noFill/>
        </a:ln>
      </xdr:spPr>
    </xdr:pic>
    <xdr:clientData/>
  </xdr:twoCellAnchor>
  <xdr:twoCellAnchor editAs="oneCell">
    <xdr:from>
      <xdr:col>12</xdr:col>
      <xdr:colOff>0</xdr:colOff>
      <xdr:row>54</xdr:row>
      <xdr:rowOff>0</xdr:rowOff>
    </xdr:from>
    <xdr:to>
      <xdr:col>13</xdr:col>
      <xdr:colOff>10795</xdr:colOff>
      <xdr:row>54</xdr:row>
      <xdr:rowOff>525780</xdr:rowOff>
    </xdr:to>
    <xdr:pic>
      <xdr:nvPicPr>
        <xdr:cNvPr id="882" name="Picture 438836" hidden="1">
          <a:extLst>
            <a:ext uri="{FF2B5EF4-FFF2-40B4-BE49-F238E27FC236}">
              <a16:creationId xmlns:a16="http://schemas.microsoft.com/office/drawing/2014/main" id="{00000000-0008-0000-0000-000072030000}"/>
            </a:ext>
          </a:extLst>
        </xdr:cNvPr>
        <xdr:cNvPicPr/>
      </xdr:nvPicPr>
      <xdr:blipFill>
        <a:blip xmlns:r="http://schemas.openxmlformats.org/officeDocument/2006/relationships" r:embed="rId1"/>
        <a:stretch>
          <a:fillRect/>
        </a:stretch>
      </xdr:blipFill>
      <xdr:spPr>
        <a:xfrm>
          <a:off x="11765915" y="67313175"/>
          <a:ext cx="552450" cy="525780"/>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83" name="Picture 438836" hidden="1">
          <a:extLst>
            <a:ext uri="{FF2B5EF4-FFF2-40B4-BE49-F238E27FC236}">
              <a16:creationId xmlns:a16="http://schemas.microsoft.com/office/drawing/2014/main" id="{00000000-0008-0000-0000-000073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84" name="Picture 438836" hidden="1">
          <a:extLst>
            <a:ext uri="{FF2B5EF4-FFF2-40B4-BE49-F238E27FC236}">
              <a16:creationId xmlns:a16="http://schemas.microsoft.com/office/drawing/2014/main" id="{00000000-0008-0000-0000-000074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956945</xdr:rowOff>
    </xdr:to>
    <xdr:pic>
      <xdr:nvPicPr>
        <xdr:cNvPr id="885" name="Picture 438836" hidden="1">
          <a:extLst>
            <a:ext uri="{FF2B5EF4-FFF2-40B4-BE49-F238E27FC236}">
              <a16:creationId xmlns:a16="http://schemas.microsoft.com/office/drawing/2014/main" id="{00000000-0008-0000-0000-000075030000}"/>
            </a:ext>
          </a:extLst>
        </xdr:cNvPr>
        <xdr:cNvPicPr/>
      </xdr:nvPicPr>
      <xdr:blipFill>
        <a:blip xmlns:r="http://schemas.openxmlformats.org/officeDocument/2006/relationships" r:embed="rId1"/>
        <a:stretch>
          <a:fillRect/>
        </a:stretch>
      </xdr:blipFill>
      <xdr:spPr>
        <a:xfrm>
          <a:off x="11765915" y="67313175"/>
          <a:ext cx="558800" cy="95694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901065</xdr:rowOff>
    </xdr:to>
    <xdr:pic>
      <xdr:nvPicPr>
        <xdr:cNvPr id="886" name="Picture 438836" hidden="1">
          <a:extLst>
            <a:ext uri="{FF2B5EF4-FFF2-40B4-BE49-F238E27FC236}">
              <a16:creationId xmlns:a16="http://schemas.microsoft.com/office/drawing/2014/main" id="{00000000-0008-0000-0000-000076030000}"/>
            </a:ext>
          </a:extLst>
        </xdr:cNvPr>
        <xdr:cNvPicPr/>
      </xdr:nvPicPr>
      <xdr:blipFill>
        <a:blip xmlns:r="http://schemas.openxmlformats.org/officeDocument/2006/relationships" r:embed="rId1"/>
        <a:stretch>
          <a:fillRect/>
        </a:stretch>
      </xdr:blipFill>
      <xdr:spPr>
        <a:xfrm>
          <a:off x="11765915" y="67313175"/>
          <a:ext cx="558800" cy="901065"/>
        </a:xfrm>
        <a:prstGeom prst="rect">
          <a:avLst/>
        </a:prstGeom>
        <a:noFill/>
        <a:ln w="9525">
          <a:noFill/>
        </a:ln>
      </xdr:spPr>
    </xdr:pic>
    <xdr:clientData/>
  </xdr:twoCellAnchor>
  <xdr:twoCellAnchor editAs="oneCell">
    <xdr:from>
      <xdr:col>12</xdr:col>
      <xdr:colOff>0</xdr:colOff>
      <xdr:row>54</xdr:row>
      <xdr:rowOff>0</xdr:rowOff>
    </xdr:from>
    <xdr:to>
      <xdr:col>13</xdr:col>
      <xdr:colOff>17145</xdr:colOff>
      <xdr:row>54</xdr:row>
      <xdr:rowOff>525780</xdr:rowOff>
    </xdr:to>
    <xdr:pic>
      <xdr:nvPicPr>
        <xdr:cNvPr id="887" name="Picture 438836" hidden="1">
          <a:extLst>
            <a:ext uri="{FF2B5EF4-FFF2-40B4-BE49-F238E27FC236}">
              <a16:creationId xmlns:a16="http://schemas.microsoft.com/office/drawing/2014/main" id="{00000000-0008-0000-0000-000077030000}"/>
            </a:ext>
          </a:extLst>
        </xdr:cNvPr>
        <xdr:cNvPicPr/>
      </xdr:nvPicPr>
      <xdr:blipFill>
        <a:blip xmlns:r="http://schemas.openxmlformats.org/officeDocument/2006/relationships" r:embed="rId1"/>
        <a:stretch>
          <a:fillRect/>
        </a:stretch>
      </xdr:blipFill>
      <xdr:spPr>
        <a:xfrm>
          <a:off x="11765915" y="67313175"/>
          <a:ext cx="558800" cy="525780"/>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88" name="Picture 438836" hidden="1">
          <a:extLst>
            <a:ext uri="{FF2B5EF4-FFF2-40B4-BE49-F238E27FC236}">
              <a16:creationId xmlns:a16="http://schemas.microsoft.com/office/drawing/2014/main" id="{00000000-0008-0000-0000-000078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906145</xdr:rowOff>
    </xdr:to>
    <xdr:pic>
      <xdr:nvPicPr>
        <xdr:cNvPr id="889" name="Picture 438836" hidden="1">
          <a:extLst>
            <a:ext uri="{FF2B5EF4-FFF2-40B4-BE49-F238E27FC236}">
              <a16:creationId xmlns:a16="http://schemas.microsoft.com/office/drawing/2014/main" id="{00000000-0008-0000-0000-000079030000}"/>
            </a:ext>
          </a:extLst>
        </xdr:cNvPr>
        <xdr:cNvPicPr/>
      </xdr:nvPicPr>
      <xdr:blipFill>
        <a:blip xmlns:r="http://schemas.openxmlformats.org/officeDocument/2006/relationships" r:embed="rId1"/>
        <a:stretch>
          <a:fillRect/>
        </a:stretch>
      </xdr:blipFill>
      <xdr:spPr>
        <a:xfrm>
          <a:off x="11765915" y="67313175"/>
          <a:ext cx="550545" cy="906145"/>
        </a:xfrm>
        <a:prstGeom prst="rect">
          <a:avLst/>
        </a:prstGeom>
        <a:noFill/>
        <a:ln w="9525">
          <a:noFill/>
        </a:ln>
      </xdr:spPr>
    </xdr:pic>
    <xdr:clientData/>
  </xdr:twoCellAnchor>
  <xdr:twoCellAnchor editAs="oneCell">
    <xdr:from>
      <xdr:col>12</xdr:col>
      <xdr:colOff>0</xdr:colOff>
      <xdr:row>54</xdr:row>
      <xdr:rowOff>0</xdr:rowOff>
    </xdr:from>
    <xdr:to>
      <xdr:col>13</xdr:col>
      <xdr:colOff>8890</xdr:colOff>
      <xdr:row>54</xdr:row>
      <xdr:rowOff>530860</xdr:rowOff>
    </xdr:to>
    <xdr:pic>
      <xdr:nvPicPr>
        <xdr:cNvPr id="890" name="Picture 438836" hidden="1">
          <a:extLst>
            <a:ext uri="{FF2B5EF4-FFF2-40B4-BE49-F238E27FC236}">
              <a16:creationId xmlns:a16="http://schemas.microsoft.com/office/drawing/2014/main" id="{00000000-0008-0000-0000-00007A030000}"/>
            </a:ext>
          </a:extLst>
        </xdr:cNvPr>
        <xdr:cNvPicPr/>
      </xdr:nvPicPr>
      <xdr:blipFill>
        <a:blip xmlns:r="http://schemas.openxmlformats.org/officeDocument/2006/relationships" r:embed="rId1"/>
        <a:stretch>
          <a:fillRect/>
        </a:stretch>
      </xdr:blipFill>
      <xdr:spPr>
        <a:xfrm>
          <a:off x="11765915" y="67313175"/>
          <a:ext cx="550545" cy="530860"/>
        </a:xfrm>
        <a:prstGeom prst="rect">
          <a:avLst/>
        </a:prstGeom>
        <a:noFill/>
        <a:ln w="9525">
          <a:noFill/>
        </a:ln>
      </xdr:spPr>
    </xdr:pic>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1" name="Text Box 9540">
          <a:extLst>
            <a:ext uri="{FF2B5EF4-FFF2-40B4-BE49-F238E27FC236}">
              <a16:creationId xmlns:a16="http://schemas.microsoft.com/office/drawing/2014/main" id="{00000000-0008-0000-0000-00007B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2" name="Text Box 9540">
          <a:extLst>
            <a:ext uri="{FF2B5EF4-FFF2-40B4-BE49-F238E27FC236}">
              <a16:creationId xmlns:a16="http://schemas.microsoft.com/office/drawing/2014/main" id="{00000000-0008-0000-0000-00007C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3" name="Text Box 9540">
          <a:extLst>
            <a:ext uri="{FF2B5EF4-FFF2-40B4-BE49-F238E27FC236}">
              <a16:creationId xmlns:a16="http://schemas.microsoft.com/office/drawing/2014/main" id="{00000000-0008-0000-0000-00007D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4" name="Text Box 9540">
          <a:extLst>
            <a:ext uri="{FF2B5EF4-FFF2-40B4-BE49-F238E27FC236}">
              <a16:creationId xmlns:a16="http://schemas.microsoft.com/office/drawing/2014/main" id="{00000000-0008-0000-0000-00007E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5" name="Text Box 9540">
          <a:extLst>
            <a:ext uri="{FF2B5EF4-FFF2-40B4-BE49-F238E27FC236}">
              <a16:creationId xmlns:a16="http://schemas.microsoft.com/office/drawing/2014/main" id="{00000000-0008-0000-0000-00007F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6" name="Text Box 9540">
          <a:extLst>
            <a:ext uri="{FF2B5EF4-FFF2-40B4-BE49-F238E27FC236}">
              <a16:creationId xmlns:a16="http://schemas.microsoft.com/office/drawing/2014/main" id="{00000000-0008-0000-0000-000080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7" name="Text Box 9540">
          <a:extLst>
            <a:ext uri="{FF2B5EF4-FFF2-40B4-BE49-F238E27FC236}">
              <a16:creationId xmlns:a16="http://schemas.microsoft.com/office/drawing/2014/main" id="{00000000-0008-0000-0000-000081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8" name="Text Box 9540">
          <a:extLst>
            <a:ext uri="{FF2B5EF4-FFF2-40B4-BE49-F238E27FC236}">
              <a16:creationId xmlns:a16="http://schemas.microsoft.com/office/drawing/2014/main" id="{00000000-0008-0000-0000-000082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899" name="Text Box 9540">
          <a:extLst>
            <a:ext uri="{FF2B5EF4-FFF2-40B4-BE49-F238E27FC236}">
              <a16:creationId xmlns:a16="http://schemas.microsoft.com/office/drawing/2014/main" id="{00000000-0008-0000-0000-000083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900" name="Text Box 9540">
          <a:extLst>
            <a:ext uri="{FF2B5EF4-FFF2-40B4-BE49-F238E27FC236}">
              <a16:creationId xmlns:a16="http://schemas.microsoft.com/office/drawing/2014/main" id="{00000000-0008-0000-0000-000084030000}"/>
            </a:ext>
          </a:extLst>
        </xdr:cNvPr>
        <xdr:cNvSpPr txBox="1"/>
      </xdr:nvSpPr>
      <xdr:spPr>
        <a:xfrm>
          <a:off x="5168900" y="44402375"/>
          <a:ext cx="79375" cy="770255"/>
        </a:xfrm>
        <a:prstGeom prst="rect">
          <a:avLst/>
        </a:prstGeom>
        <a:noFill/>
        <a:ln w="9525">
          <a:noFill/>
        </a:ln>
      </xdr:spPr>
    </xdr:sp>
    <xdr:clientData/>
  </xdr:twoCellAnchor>
  <xdr:twoCellAnchor editAs="oneCell">
    <xdr:from>
      <xdr:col>7</xdr:col>
      <xdr:colOff>0</xdr:colOff>
      <xdr:row>34</xdr:row>
      <xdr:rowOff>0</xdr:rowOff>
    </xdr:from>
    <xdr:to>
      <xdr:col>7</xdr:col>
      <xdr:colOff>79375</xdr:colOff>
      <xdr:row>35</xdr:row>
      <xdr:rowOff>389255</xdr:rowOff>
    </xdr:to>
    <xdr:sp macro="" textlink="">
      <xdr:nvSpPr>
        <xdr:cNvPr id="901" name="Text Box 9540">
          <a:extLst>
            <a:ext uri="{FF2B5EF4-FFF2-40B4-BE49-F238E27FC236}">
              <a16:creationId xmlns:a16="http://schemas.microsoft.com/office/drawing/2014/main" id="{00000000-0008-0000-0000-000085030000}"/>
            </a:ext>
          </a:extLst>
        </xdr:cNvPr>
        <xdr:cNvSpPr txBox="1"/>
      </xdr:nvSpPr>
      <xdr:spPr>
        <a:xfrm>
          <a:off x="5168900" y="444023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2" name="Text Box 9540">
          <a:extLst>
            <a:ext uri="{FF2B5EF4-FFF2-40B4-BE49-F238E27FC236}">
              <a16:creationId xmlns:a16="http://schemas.microsoft.com/office/drawing/2014/main" id="{00000000-0008-0000-0000-000086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3" name="Text Box 9540">
          <a:extLst>
            <a:ext uri="{FF2B5EF4-FFF2-40B4-BE49-F238E27FC236}">
              <a16:creationId xmlns:a16="http://schemas.microsoft.com/office/drawing/2014/main" id="{00000000-0008-0000-0000-000087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4" name="Text Box 9540">
          <a:extLst>
            <a:ext uri="{FF2B5EF4-FFF2-40B4-BE49-F238E27FC236}">
              <a16:creationId xmlns:a16="http://schemas.microsoft.com/office/drawing/2014/main" id="{00000000-0008-0000-0000-000088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5" name="Text Box 9540">
          <a:extLst>
            <a:ext uri="{FF2B5EF4-FFF2-40B4-BE49-F238E27FC236}">
              <a16:creationId xmlns:a16="http://schemas.microsoft.com/office/drawing/2014/main" id="{00000000-0008-0000-0000-000089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6" name="Text Box 9540">
          <a:extLst>
            <a:ext uri="{FF2B5EF4-FFF2-40B4-BE49-F238E27FC236}">
              <a16:creationId xmlns:a16="http://schemas.microsoft.com/office/drawing/2014/main" id="{00000000-0008-0000-0000-00008A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7" name="Text Box 9540">
          <a:extLst>
            <a:ext uri="{FF2B5EF4-FFF2-40B4-BE49-F238E27FC236}">
              <a16:creationId xmlns:a16="http://schemas.microsoft.com/office/drawing/2014/main" id="{00000000-0008-0000-0000-00008B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8" name="Text Box 9540">
          <a:extLst>
            <a:ext uri="{FF2B5EF4-FFF2-40B4-BE49-F238E27FC236}">
              <a16:creationId xmlns:a16="http://schemas.microsoft.com/office/drawing/2014/main" id="{00000000-0008-0000-0000-00008C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09" name="Text Box 9540">
          <a:extLst>
            <a:ext uri="{FF2B5EF4-FFF2-40B4-BE49-F238E27FC236}">
              <a16:creationId xmlns:a16="http://schemas.microsoft.com/office/drawing/2014/main" id="{00000000-0008-0000-0000-00008D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0" name="Text Box 9540">
          <a:extLst>
            <a:ext uri="{FF2B5EF4-FFF2-40B4-BE49-F238E27FC236}">
              <a16:creationId xmlns:a16="http://schemas.microsoft.com/office/drawing/2014/main" id="{00000000-0008-0000-0000-00008E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1" name="Text Box 9540">
          <a:extLst>
            <a:ext uri="{FF2B5EF4-FFF2-40B4-BE49-F238E27FC236}">
              <a16:creationId xmlns:a16="http://schemas.microsoft.com/office/drawing/2014/main" id="{00000000-0008-0000-0000-00008F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2" name="Text Box 9540">
          <a:extLst>
            <a:ext uri="{FF2B5EF4-FFF2-40B4-BE49-F238E27FC236}">
              <a16:creationId xmlns:a16="http://schemas.microsoft.com/office/drawing/2014/main" id="{00000000-0008-0000-0000-000090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3" name="Text Box 9540">
          <a:extLst>
            <a:ext uri="{FF2B5EF4-FFF2-40B4-BE49-F238E27FC236}">
              <a16:creationId xmlns:a16="http://schemas.microsoft.com/office/drawing/2014/main" id="{00000000-0008-0000-0000-000091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4" name="Text Box 9540">
          <a:extLst>
            <a:ext uri="{FF2B5EF4-FFF2-40B4-BE49-F238E27FC236}">
              <a16:creationId xmlns:a16="http://schemas.microsoft.com/office/drawing/2014/main" id="{00000000-0008-0000-0000-000092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5" name="Text Box 9540">
          <a:extLst>
            <a:ext uri="{FF2B5EF4-FFF2-40B4-BE49-F238E27FC236}">
              <a16:creationId xmlns:a16="http://schemas.microsoft.com/office/drawing/2014/main" id="{00000000-0008-0000-0000-000093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6" name="Text Box 9540">
          <a:extLst>
            <a:ext uri="{FF2B5EF4-FFF2-40B4-BE49-F238E27FC236}">
              <a16:creationId xmlns:a16="http://schemas.microsoft.com/office/drawing/2014/main" id="{00000000-0008-0000-0000-000094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7" name="Text Box 9540">
          <a:extLst>
            <a:ext uri="{FF2B5EF4-FFF2-40B4-BE49-F238E27FC236}">
              <a16:creationId xmlns:a16="http://schemas.microsoft.com/office/drawing/2014/main" id="{00000000-0008-0000-0000-000095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8" name="Text Box 9540">
          <a:extLst>
            <a:ext uri="{FF2B5EF4-FFF2-40B4-BE49-F238E27FC236}">
              <a16:creationId xmlns:a16="http://schemas.microsoft.com/office/drawing/2014/main" id="{00000000-0008-0000-0000-000096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19" name="Text Box 9540">
          <a:extLst>
            <a:ext uri="{FF2B5EF4-FFF2-40B4-BE49-F238E27FC236}">
              <a16:creationId xmlns:a16="http://schemas.microsoft.com/office/drawing/2014/main" id="{00000000-0008-0000-0000-000097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0" name="Text Box 9540">
          <a:extLst>
            <a:ext uri="{FF2B5EF4-FFF2-40B4-BE49-F238E27FC236}">
              <a16:creationId xmlns:a16="http://schemas.microsoft.com/office/drawing/2014/main" id="{00000000-0008-0000-0000-000098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1" name="Text Box 9540">
          <a:extLst>
            <a:ext uri="{FF2B5EF4-FFF2-40B4-BE49-F238E27FC236}">
              <a16:creationId xmlns:a16="http://schemas.microsoft.com/office/drawing/2014/main" id="{00000000-0008-0000-0000-000099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2" name="Text Box 9540">
          <a:extLst>
            <a:ext uri="{FF2B5EF4-FFF2-40B4-BE49-F238E27FC236}">
              <a16:creationId xmlns:a16="http://schemas.microsoft.com/office/drawing/2014/main" id="{00000000-0008-0000-0000-00009A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3" name="Text Box 9540">
          <a:extLst>
            <a:ext uri="{FF2B5EF4-FFF2-40B4-BE49-F238E27FC236}">
              <a16:creationId xmlns:a16="http://schemas.microsoft.com/office/drawing/2014/main" id="{00000000-0008-0000-0000-00009B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4" name="Text Box 9540">
          <a:extLst>
            <a:ext uri="{FF2B5EF4-FFF2-40B4-BE49-F238E27FC236}">
              <a16:creationId xmlns:a16="http://schemas.microsoft.com/office/drawing/2014/main" id="{00000000-0008-0000-0000-00009C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5" name="Text Box 9540">
          <a:extLst>
            <a:ext uri="{FF2B5EF4-FFF2-40B4-BE49-F238E27FC236}">
              <a16:creationId xmlns:a16="http://schemas.microsoft.com/office/drawing/2014/main" id="{00000000-0008-0000-0000-00009D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6" name="Text Box 9540">
          <a:extLst>
            <a:ext uri="{FF2B5EF4-FFF2-40B4-BE49-F238E27FC236}">
              <a16:creationId xmlns:a16="http://schemas.microsoft.com/office/drawing/2014/main" id="{00000000-0008-0000-0000-00009E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7" name="Text Box 9540">
          <a:extLst>
            <a:ext uri="{FF2B5EF4-FFF2-40B4-BE49-F238E27FC236}">
              <a16:creationId xmlns:a16="http://schemas.microsoft.com/office/drawing/2014/main" id="{00000000-0008-0000-0000-00009F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8" name="Text Box 9540">
          <a:extLst>
            <a:ext uri="{FF2B5EF4-FFF2-40B4-BE49-F238E27FC236}">
              <a16:creationId xmlns:a16="http://schemas.microsoft.com/office/drawing/2014/main" id="{00000000-0008-0000-0000-0000A0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29" name="Text Box 9540">
          <a:extLst>
            <a:ext uri="{FF2B5EF4-FFF2-40B4-BE49-F238E27FC236}">
              <a16:creationId xmlns:a16="http://schemas.microsoft.com/office/drawing/2014/main" id="{00000000-0008-0000-0000-0000A1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30" name="Text Box 9540">
          <a:extLst>
            <a:ext uri="{FF2B5EF4-FFF2-40B4-BE49-F238E27FC236}">
              <a16:creationId xmlns:a16="http://schemas.microsoft.com/office/drawing/2014/main" id="{00000000-0008-0000-0000-0000A2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31" name="Text Box 9540">
          <a:extLst>
            <a:ext uri="{FF2B5EF4-FFF2-40B4-BE49-F238E27FC236}">
              <a16:creationId xmlns:a16="http://schemas.microsoft.com/office/drawing/2014/main" id="{00000000-0008-0000-0000-0000A3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32" name="Text Box 9540">
          <a:extLst>
            <a:ext uri="{FF2B5EF4-FFF2-40B4-BE49-F238E27FC236}">
              <a16:creationId xmlns:a16="http://schemas.microsoft.com/office/drawing/2014/main" id="{00000000-0008-0000-0000-0000A4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33" name="Text Box 9540">
          <a:extLst>
            <a:ext uri="{FF2B5EF4-FFF2-40B4-BE49-F238E27FC236}">
              <a16:creationId xmlns:a16="http://schemas.microsoft.com/office/drawing/2014/main" id="{00000000-0008-0000-0000-0000A5030000}"/>
            </a:ext>
          </a:extLst>
        </xdr:cNvPr>
        <xdr:cNvSpPr txBox="1"/>
      </xdr:nvSpPr>
      <xdr:spPr>
        <a:xfrm>
          <a:off x="3974465" y="65776475"/>
          <a:ext cx="79375" cy="770255"/>
        </a:xfrm>
        <a:prstGeom prst="rect">
          <a:avLst/>
        </a:prstGeom>
        <a:noFill/>
        <a:ln w="9525">
          <a:noFill/>
        </a:ln>
      </xdr:spPr>
    </xdr:sp>
    <xdr:clientData/>
  </xdr:twoCellAnchor>
  <xdr:twoCellAnchor editAs="oneCell">
    <xdr:from>
      <xdr:col>6</xdr:col>
      <xdr:colOff>0</xdr:colOff>
      <xdr:row>53</xdr:row>
      <xdr:rowOff>0</xdr:rowOff>
    </xdr:from>
    <xdr:to>
      <xdr:col>6</xdr:col>
      <xdr:colOff>79375</xdr:colOff>
      <xdr:row>53</xdr:row>
      <xdr:rowOff>770255</xdr:rowOff>
    </xdr:to>
    <xdr:sp macro="" textlink="">
      <xdr:nvSpPr>
        <xdr:cNvPr id="934" name="Text Box 9540">
          <a:extLst>
            <a:ext uri="{FF2B5EF4-FFF2-40B4-BE49-F238E27FC236}">
              <a16:creationId xmlns:a16="http://schemas.microsoft.com/office/drawing/2014/main" id="{00000000-0008-0000-0000-0000A6030000}"/>
            </a:ext>
          </a:extLst>
        </xdr:cNvPr>
        <xdr:cNvSpPr txBox="1"/>
      </xdr:nvSpPr>
      <xdr:spPr>
        <a:xfrm>
          <a:off x="3974465" y="65776475"/>
          <a:ext cx="79375" cy="770255"/>
        </a:xfrm>
        <a:prstGeom prst="rect">
          <a:avLst/>
        </a:prstGeom>
        <a:noFill/>
        <a:ln w="9525">
          <a:noFill/>
        </a:ln>
      </xdr:spPr>
    </xdr:sp>
    <xdr:clientData/>
  </xdr:twoCellAnchor>
  <xdr:twoCellAnchor editAs="oneCell">
    <xdr:from>
      <xdr:col>12</xdr:col>
      <xdr:colOff>0</xdr:colOff>
      <xdr:row>53</xdr:row>
      <xdr:rowOff>0</xdr:rowOff>
    </xdr:from>
    <xdr:to>
      <xdr:col>13</xdr:col>
      <xdr:colOff>10795</xdr:colOff>
      <xdr:row>53</xdr:row>
      <xdr:rowOff>527050</xdr:rowOff>
    </xdr:to>
    <xdr:pic>
      <xdr:nvPicPr>
        <xdr:cNvPr id="935" name="Picture 438836" hidden="1">
          <a:extLst>
            <a:ext uri="{FF2B5EF4-FFF2-40B4-BE49-F238E27FC236}">
              <a16:creationId xmlns:a16="http://schemas.microsoft.com/office/drawing/2014/main" id="{00000000-0008-0000-0000-0000A7030000}"/>
            </a:ext>
          </a:extLst>
        </xdr:cNvPr>
        <xdr:cNvPicPr/>
      </xdr:nvPicPr>
      <xdr:blipFill>
        <a:blip xmlns:r="http://schemas.openxmlformats.org/officeDocument/2006/relationships" r:embed="rId1"/>
        <a:stretch>
          <a:fillRect/>
        </a:stretch>
      </xdr:blipFill>
      <xdr:spPr>
        <a:xfrm>
          <a:off x="11765915" y="65776475"/>
          <a:ext cx="552450" cy="52705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527050</xdr:rowOff>
    </xdr:to>
    <xdr:pic>
      <xdr:nvPicPr>
        <xdr:cNvPr id="936" name="Picture 438836" hidden="1">
          <a:extLst>
            <a:ext uri="{FF2B5EF4-FFF2-40B4-BE49-F238E27FC236}">
              <a16:creationId xmlns:a16="http://schemas.microsoft.com/office/drawing/2014/main" id="{00000000-0008-0000-0000-0000A8030000}"/>
            </a:ext>
          </a:extLst>
        </xdr:cNvPr>
        <xdr:cNvPicPr/>
      </xdr:nvPicPr>
      <xdr:blipFill>
        <a:blip xmlns:r="http://schemas.openxmlformats.org/officeDocument/2006/relationships" r:embed="rId1"/>
        <a:stretch>
          <a:fillRect/>
        </a:stretch>
      </xdr:blipFill>
      <xdr:spPr>
        <a:xfrm>
          <a:off x="11765915" y="65776475"/>
          <a:ext cx="558800" cy="52705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533400</xdr:rowOff>
    </xdr:to>
    <xdr:pic>
      <xdr:nvPicPr>
        <xdr:cNvPr id="937" name="Picture 438836" hidden="1">
          <a:extLst>
            <a:ext uri="{FF2B5EF4-FFF2-40B4-BE49-F238E27FC236}">
              <a16:creationId xmlns:a16="http://schemas.microsoft.com/office/drawing/2014/main" id="{00000000-0008-0000-0000-0000A9030000}"/>
            </a:ext>
          </a:extLst>
        </xdr:cNvPr>
        <xdr:cNvPicPr/>
      </xdr:nvPicPr>
      <xdr:blipFill>
        <a:blip xmlns:r="http://schemas.openxmlformats.org/officeDocument/2006/relationships" r:embed="rId1"/>
        <a:stretch>
          <a:fillRect/>
        </a:stretch>
      </xdr:blipFill>
      <xdr:spPr>
        <a:xfrm>
          <a:off x="11765915" y="65776475"/>
          <a:ext cx="550545" cy="53340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527050</xdr:rowOff>
    </xdr:to>
    <xdr:pic>
      <xdr:nvPicPr>
        <xdr:cNvPr id="938" name="Picture 438836" hidden="1">
          <a:extLst>
            <a:ext uri="{FF2B5EF4-FFF2-40B4-BE49-F238E27FC236}">
              <a16:creationId xmlns:a16="http://schemas.microsoft.com/office/drawing/2014/main" id="{00000000-0008-0000-0000-0000AA030000}"/>
            </a:ext>
          </a:extLst>
        </xdr:cNvPr>
        <xdr:cNvPicPr/>
      </xdr:nvPicPr>
      <xdr:blipFill>
        <a:blip xmlns:r="http://schemas.openxmlformats.org/officeDocument/2006/relationships" r:embed="rId1"/>
        <a:stretch>
          <a:fillRect/>
        </a:stretch>
      </xdr:blipFill>
      <xdr:spPr>
        <a:xfrm>
          <a:off x="11765915" y="65776475"/>
          <a:ext cx="552450" cy="52705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527050</xdr:rowOff>
    </xdr:to>
    <xdr:pic>
      <xdr:nvPicPr>
        <xdr:cNvPr id="939" name="Picture 438836" hidden="1">
          <a:extLst>
            <a:ext uri="{FF2B5EF4-FFF2-40B4-BE49-F238E27FC236}">
              <a16:creationId xmlns:a16="http://schemas.microsoft.com/office/drawing/2014/main" id="{00000000-0008-0000-0000-0000AB030000}"/>
            </a:ext>
          </a:extLst>
        </xdr:cNvPr>
        <xdr:cNvPicPr/>
      </xdr:nvPicPr>
      <xdr:blipFill>
        <a:blip xmlns:r="http://schemas.openxmlformats.org/officeDocument/2006/relationships" r:embed="rId1"/>
        <a:stretch>
          <a:fillRect/>
        </a:stretch>
      </xdr:blipFill>
      <xdr:spPr>
        <a:xfrm>
          <a:off x="11765915" y="65776475"/>
          <a:ext cx="558800" cy="52705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533400</xdr:rowOff>
    </xdr:to>
    <xdr:pic>
      <xdr:nvPicPr>
        <xdr:cNvPr id="940" name="Picture 438836" hidden="1">
          <a:extLst>
            <a:ext uri="{FF2B5EF4-FFF2-40B4-BE49-F238E27FC236}">
              <a16:creationId xmlns:a16="http://schemas.microsoft.com/office/drawing/2014/main" id="{00000000-0008-0000-0000-0000AC030000}"/>
            </a:ext>
          </a:extLst>
        </xdr:cNvPr>
        <xdr:cNvPicPr/>
      </xdr:nvPicPr>
      <xdr:blipFill>
        <a:blip xmlns:r="http://schemas.openxmlformats.org/officeDocument/2006/relationships" r:embed="rId1"/>
        <a:stretch>
          <a:fillRect/>
        </a:stretch>
      </xdr:blipFill>
      <xdr:spPr>
        <a:xfrm>
          <a:off x="11765915" y="65776475"/>
          <a:ext cx="550545" cy="53340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527050</xdr:rowOff>
    </xdr:to>
    <xdr:pic>
      <xdr:nvPicPr>
        <xdr:cNvPr id="941" name="Picture 438836" hidden="1">
          <a:extLst>
            <a:ext uri="{FF2B5EF4-FFF2-40B4-BE49-F238E27FC236}">
              <a16:creationId xmlns:a16="http://schemas.microsoft.com/office/drawing/2014/main" id="{00000000-0008-0000-0000-0000AD030000}"/>
            </a:ext>
          </a:extLst>
        </xdr:cNvPr>
        <xdr:cNvPicPr/>
      </xdr:nvPicPr>
      <xdr:blipFill>
        <a:blip xmlns:r="http://schemas.openxmlformats.org/officeDocument/2006/relationships" r:embed="rId1"/>
        <a:stretch>
          <a:fillRect/>
        </a:stretch>
      </xdr:blipFill>
      <xdr:spPr>
        <a:xfrm>
          <a:off x="11765915" y="65776475"/>
          <a:ext cx="552450" cy="52705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527050</xdr:rowOff>
    </xdr:to>
    <xdr:pic>
      <xdr:nvPicPr>
        <xdr:cNvPr id="942" name="Picture 438836" hidden="1">
          <a:extLst>
            <a:ext uri="{FF2B5EF4-FFF2-40B4-BE49-F238E27FC236}">
              <a16:creationId xmlns:a16="http://schemas.microsoft.com/office/drawing/2014/main" id="{00000000-0008-0000-0000-0000AE030000}"/>
            </a:ext>
          </a:extLst>
        </xdr:cNvPr>
        <xdr:cNvPicPr/>
      </xdr:nvPicPr>
      <xdr:blipFill>
        <a:blip xmlns:r="http://schemas.openxmlformats.org/officeDocument/2006/relationships" r:embed="rId1"/>
        <a:stretch>
          <a:fillRect/>
        </a:stretch>
      </xdr:blipFill>
      <xdr:spPr>
        <a:xfrm>
          <a:off x="11765915" y="65776475"/>
          <a:ext cx="558800" cy="52705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533400</xdr:rowOff>
    </xdr:to>
    <xdr:pic>
      <xdr:nvPicPr>
        <xdr:cNvPr id="943" name="Picture 438836" hidden="1">
          <a:extLst>
            <a:ext uri="{FF2B5EF4-FFF2-40B4-BE49-F238E27FC236}">
              <a16:creationId xmlns:a16="http://schemas.microsoft.com/office/drawing/2014/main" id="{00000000-0008-0000-0000-0000AF030000}"/>
            </a:ext>
          </a:extLst>
        </xdr:cNvPr>
        <xdr:cNvPicPr/>
      </xdr:nvPicPr>
      <xdr:blipFill>
        <a:blip xmlns:r="http://schemas.openxmlformats.org/officeDocument/2006/relationships" r:embed="rId1"/>
        <a:stretch>
          <a:fillRect/>
        </a:stretch>
      </xdr:blipFill>
      <xdr:spPr>
        <a:xfrm>
          <a:off x="11765915" y="65776475"/>
          <a:ext cx="550545" cy="53340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527050</xdr:rowOff>
    </xdr:to>
    <xdr:pic>
      <xdr:nvPicPr>
        <xdr:cNvPr id="944" name="Picture 438836" hidden="1">
          <a:extLst>
            <a:ext uri="{FF2B5EF4-FFF2-40B4-BE49-F238E27FC236}">
              <a16:creationId xmlns:a16="http://schemas.microsoft.com/office/drawing/2014/main" id="{00000000-0008-0000-0000-0000B0030000}"/>
            </a:ext>
          </a:extLst>
        </xdr:cNvPr>
        <xdr:cNvPicPr/>
      </xdr:nvPicPr>
      <xdr:blipFill>
        <a:blip xmlns:r="http://schemas.openxmlformats.org/officeDocument/2006/relationships" r:embed="rId1"/>
        <a:stretch>
          <a:fillRect/>
        </a:stretch>
      </xdr:blipFill>
      <xdr:spPr>
        <a:xfrm>
          <a:off x="11765915" y="65776475"/>
          <a:ext cx="552450" cy="52705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527050</xdr:rowOff>
    </xdr:to>
    <xdr:pic>
      <xdr:nvPicPr>
        <xdr:cNvPr id="945" name="Picture 438836" hidden="1">
          <a:extLst>
            <a:ext uri="{FF2B5EF4-FFF2-40B4-BE49-F238E27FC236}">
              <a16:creationId xmlns:a16="http://schemas.microsoft.com/office/drawing/2014/main" id="{00000000-0008-0000-0000-0000B1030000}"/>
            </a:ext>
          </a:extLst>
        </xdr:cNvPr>
        <xdr:cNvPicPr/>
      </xdr:nvPicPr>
      <xdr:blipFill>
        <a:blip xmlns:r="http://schemas.openxmlformats.org/officeDocument/2006/relationships" r:embed="rId1"/>
        <a:stretch>
          <a:fillRect/>
        </a:stretch>
      </xdr:blipFill>
      <xdr:spPr>
        <a:xfrm>
          <a:off x="11765915" y="65776475"/>
          <a:ext cx="558800" cy="52705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533400</xdr:rowOff>
    </xdr:to>
    <xdr:pic>
      <xdr:nvPicPr>
        <xdr:cNvPr id="946" name="Picture 438836" hidden="1">
          <a:extLst>
            <a:ext uri="{FF2B5EF4-FFF2-40B4-BE49-F238E27FC236}">
              <a16:creationId xmlns:a16="http://schemas.microsoft.com/office/drawing/2014/main" id="{00000000-0008-0000-0000-0000B2030000}"/>
            </a:ext>
          </a:extLst>
        </xdr:cNvPr>
        <xdr:cNvPicPr/>
      </xdr:nvPicPr>
      <xdr:blipFill>
        <a:blip xmlns:r="http://schemas.openxmlformats.org/officeDocument/2006/relationships" r:embed="rId1"/>
        <a:stretch>
          <a:fillRect/>
        </a:stretch>
      </xdr:blipFill>
      <xdr:spPr>
        <a:xfrm>
          <a:off x="11765915" y="65776475"/>
          <a:ext cx="550545" cy="53340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47" name="Picture 438836" hidden="1">
          <a:extLst>
            <a:ext uri="{FF2B5EF4-FFF2-40B4-BE49-F238E27FC236}">
              <a16:creationId xmlns:a16="http://schemas.microsoft.com/office/drawing/2014/main" id="{00000000-0008-0000-0000-0000B3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48" name="Picture 438836" hidden="1">
          <a:extLst>
            <a:ext uri="{FF2B5EF4-FFF2-40B4-BE49-F238E27FC236}">
              <a16:creationId xmlns:a16="http://schemas.microsoft.com/office/drawing/2014/main" id="{00000000-0008-0000-0000-0000B4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949" name="Picture 438836" hidden="1">
          <a:extLst>
            <a:ext uri="{FF2B5EF4-FFF2-40B4-BE49-F238E27FC236}">
              <a16:creationId xmlns:a16="http://schemas.microsoft.com/office/drawing/2014/main" id="{00000000-0008-0000-0000-0000B503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50" name="Picture 438836" hidden="1">
          <a:extLst>
            <a:ext uri="{FF2B5EF4-FFF2-40B4-BE49-F238E27FC236}">
              <a16:creationId xmlns:a16="http://schemas.microsoft.com/office/drawing/2014/main" id="{00000000-0008-0000-0000-0000B6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51" name="Picture 438836" hidden="1">
          <a:extLst>
            <a:ext uri="{FF2B5EF4-FFF2-40B4-BE49-F238E27FC236}">
              <a16:creationId xmlns:a16="http://schemas.microsoft.com/office/drawing/2014/main" id="{00000000-0008-0000-0000-0000B7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500380</xdr:rowOff>
    </xdr:to>
    <xdr:pic>
      <xdr:nvPicPr>
        <xdr:cNvPr id="952" name="Picture 438836" hidden="1">
          <a:extLst>
            <a:ext uri="{FF2B5EF4-FFF2-40B4-BE49-F238E27FC236}">
              <a16:creationId xmlns:a16="http://schemas.microsoft.com/office/drawing/2014/main" id="{00000000-0008-0000-0000-0000B8030000}"/>
            </a:ext>
          </a:extLst>
        </xdr:cNvPr>
        <xdr:cNvPicPr/>
      </xdr:nvPicPr>
      <xdr:blipFill>
        <a:blip xmlns:r="http://schemas.openxmlformats.org/officeDocument/2006/relationships" r:embed="rId1"/>
        <a:stretch>
          <a:fillRect/>
        </a:stretch>
      </xdr:blipFill>
      <xdr:spPr>
        <a:xfrm>
          <a:off x="11765915" y="65776475"/>
          <a:ext cx="552450" cy="5003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53" name="Picture 438836" hidden="1">
          <a:extLst>
            <a:ext uri="{FF2B5EF4-FFF2-40B4-BE49-F238E27FC236}">
              <a16:creationId xmlns:a16="http://schemas.microsoft.com/office/drawing/2014/main" id="{00000000-0008-0000-0000-0000B9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54" name="Picture 438836" hidden="1">
          <a:extLst>
            <a:ext uri="{FF2B5EF4-FFF2-40B4-BE49-F238E27FC236}">
              <a16:creationId xmlns:a16="http://schemas.microsoft.com/office/drawing/2014/main" id="{00000000-0008-0000-0000-0000BA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955" name="Picture 438836" hidden="1">
          <a:extLst>
            <a:ext uri="{FF2B5EF4-FFF2-40B4-BE49-F238E27FC236}">
              <a16:creationId xmlns:a16="http://schemas.microsoft.com/office/drawing/2014/main" id="{00000000-0008-0000-0000-0000BB03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56" name="Picture 438836" hidden="1">
          <a:extLst>
            <a:ext uri="{FF2B5EF4-FFF2-40B4-BE49-F238E27FC236}">
              <a16:creationId xmlns:a16="http://schemas.microsoft.com/office/drawing/2014/main" id="{00000000-0008-0000-0000-0000BC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57" name="Picture 438836" hidden="1">
          <a:extLst>
            <a:ext uri="{FF2B5EF4-FFF2-40B4-BE49-F238E27FC236}">
              <a16:creationId xmlns:a16="http://schemas.microsoft.com/office/drawing/2014/main" id="{00000000-0008-0000-0000-0000BD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500380</xdr:rowOff>
    </xdr:to>
    <xdr:pic>
      <xdr:nvPicPr>
        <xdr:cNvPr id="958" name="Picture 438836" hidden="1">
          <a:extLst>
            <a:ext uri="{FF2B5EF4-FFF2-40B4-BE49-F238E27FC236}">
              <a16:creationId xmlns:a16="http://schemas.microsoft.com/office/drawing/2014/main" id="{00000000-0008-0000-0000-0000BE030000}"/>
            </a:ext>
          </a:extLst>
        </xdr:cNvPr>
        <xdr:cNvPicPr/>
      </xdr:nvPicPr>
      <xdr:blipFill>
        <a:blip xmlns:r="http://schemas.openxmlformats.org/officeDocument/2006/relationships" r:embed="rId1"/>
        <a:stretch>
          <a:fillRect/>
        </a:stretch>
      </xdr:blipFill>
      <xdr:spPr>
        <a:xfrm>
          <a:off x="11765915" y="65776475"/>
          <a:ext cx="558800" cy="5003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59" name="Picture 438836" hidden="1">
          <a:extLst>
            <a:ext uri="{FF2B5EF4-FFF2-40B4-BE49-F238E27FC236}">
              <a16:creationId xmlns:a16="http://schemas.microsoft.com/office/drawing/2014/main" id="{00000000-0008-0000-0000-0000BF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60" name="Picture 438836" hidden="1">
          <a:extLst>
            <a:ext uri="{FF2B5EF4-FFF2-40B4-BE49-F238E27FC236}">
              <a16:creationId xmlns:a16="http://schemas.microsoft.com/office/drawing/2014/main" id="{00000000-0008-0000-0000-0000C0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505460</xdr:rowOff>
    </xdr:to>
    <xdr:pic>
      <xdr:nvPicPr>
        <xdr:cNvPr id="961" name="Picture 438836" hidden="1">
          <a:extLst>
            <a:ext uri="{FF2B5EF4-FFF2-40B4-BE49-F238E27FC236}">
              <a16:creationId xmlns:a16="http://schemas.microsoft.com/office/drawing/2014/main" id="{00000000-0008-0000-0000-0000C1030000}"/>
            </a:ext>
          </a:extLst>
        </xdr:cNvPr>
        <xdr:cNvPicPr/>
      </xdr:nvPicPr>
      <xdr:blipFill>
        <a:blip xmlns:r="http://schemas.openxmlformats.org/officeDocument/2006/relationships" r:embed="rId1"/>
        <a:stretch>
          <a:fillRect/>
        </a:stretch>
      </xdr:blipFill>
      <xdr:spPr>
        <a:xfrm>
          <a:off x="11765915" y="65776475"/>
          <a:ext cx="550545" cy="5054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62" name="Picture 438836" hidden="1">
          <a:extLst>
            <a:ext uri="{FF2B5EF4-FFF2-40B4-BE49-F238E27FC236}">
              <a16:creationId xmlns:a16="http://schemas.microsoft.com/office/drawing/2014/main" id="{00000000-0008-0000-0000-0000C2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63" name="Picture 438836" hidden="1">
          <a:extLst>
            <a:ext uri="{FF2B5EF4-FFF2-40B4-BE49-F238E27FC236}">
              <a16:creationId xmlns:a16="http://schemas.microsoft.com/office/drawing/2014/main" id="{00000000-0008-0000-0000-0000C3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964" name="Picture 438836" hidden="1">
          <a:extLst>
            <a:ext uri="{FF2B5EF4-FFF2-40B4-BE49-F238E27FC236}">
              <a16:creationId xmlns:a16="http://schemas.microsoft.com/office/drawing/2014/main" id="{00000000-0008-0000-0000-0000C403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65" name="Picture 438836" hidden="1">
          <a:extLst>
            <a:ext uri="{FF2B5EF4-FFF2-40B4-BE49-F238E27FC236}">
              <a16:creationId xmlns:a16="http://schemas.microsoft.com/office/drawing/2014/main" id="{00000000-0008-0000-0000-0000C5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66" name="Picture 438836" hidden="1">
          <a:extLst>
            <a:ext uri="{FF2B5EF4-FFF2-40B4-BE49-F238E27FC236}">
              <a16:creationId xmlns:a16="http://schemas.microsoft.com/office/drawing/2014/main" id="{00000000-0008-0000-0000-0000C6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500380</xdr:rowOff>
    </xdr:to>
    <xdr:pic>
      <xdr:nvPicPr>
        <xdr:cNvPr id="967" name="Picture 438836" hidden="1">
          <a:extLst>
            <a:ext uri="{FF2B5EF4-FFF2-40B4-BE49-F238E27FC236}">
              <a16:creationId xmlns:a16="http://schemas.microsoft.com/office/drawing/2014/main" id="{00000000-0008-0000-0000-0000C7030000}"/>
            </a:ext>
          </a:extLst>
        </xdr:cNvPr>
        <xdr:cNvPicPr/>
      </xdr:nvPicPr>
      <xdr:blipFill>
        <a:blip xmlns:r="http://schemas.openxmlformats.org/officeDocument/2006/relationships" r:embed="rId1"/>
        <a:stretch>
          <a:fillRect/>
        </a:stretch>
      </xdr:blipFill>
      <xdr:spPr>
        <a:xfrm>
          <a:off x="11765915" y="65776475"/>
          <a:ext cx="552450" cy="5003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68" name="Picture 438836" hidden="1">
          <a:extLst>
            <a:ext uri="{FF2B5EF4-FFF2-40B4-BE49-F238E27FC236}">
              <a16:creationId xmlns:a16="http://schemas.microsoft.com/office/drawing/2014/main" id="{00000000-0008-0000-0000-0000C8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69" name="Picture 438836" hidden="1">
          <a:extLst>
            <a:ext uri="{FF2B5EF4-FFF2-40B4-BE49-F238E27FC236}">
              <a16:creationId xmlns:a16="http://schemas.microsoft.com/office/drawing/2014/main" id="{00000000-0008-0000-0000-0000C9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970" name="Picture 438836" hidden="1">
          <a:extLst>
            <a:ext uri="{FF2B5EF4-FFF2-40B4-BE49-F238E27FC236}">
              <a16:creationId xmlns:a16="http://schemas.microsoft.com/office/drawing/2014/main" id="{00000000-0008-0000-0000-0000CA03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71" name="Picture 438836" hidden="1">
          <a:extLst>
            <a:ext uri="{FF2B5EF4-FFF2-40B4-BE49-F238E27FC236}">
              <a16:creationId xmlns:a16="http://schemas.microsoft.com/office/drawing/2014/main" id="{00000000-0008-0000-0000-0000CB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72" name="Picture 438836" hidden="1">
          <a:extLst>
            <a:ext uri="{FF2B5EF4-FFF2-40B4-BE49-F238E27FC236}">
              <a16:creationId xmlns:a16="http://schemas.microsoft.com/office/drawing/2014/main" id="{00000000-0008-0000-0000-0000CC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500380</xdr:rowOff>
    </xdr:to>
    <xdr:pic>
      <xdr:nvPicPr>
        <xdr:cNvPr id="973" name="Picture 438836" hidden="1">
          <a:extLst>
            <a:ext uri="{FF2B5EF4-FFF2-40B4-BE49-F238E27FC236}">
              <a16:creationId xmlns:a16="http://schemas.microsoft.com/office/drawing/2014/main" id="{00000000-0008-0000-0000-0000CD030000}"/>
            </a:ext>
          </a:extLst>
        </xdr:cNvPr>
        <xdr:cNvPicPr/>
      </xdr:nvPicPr>
      <xdr:blipFill>
        <a:blip xmlns:r="http://schemas.openxmlformats.org/officeDocument/2006/relationships" r:embed="rId1"/>
        <a:stretch>
          <a:fillRect/>
        </a:stretch>
      </xdr:blipFill>
      <xdr:spPr>
        <a:xfrm>
          <a:off x="11765915" y="65776475"/>
          <a:ext cx="558800" cy="5003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74" name="Picture 438836" hidden="1">
          <a:extLst>
            <a:ext uri="{FF2B5EF4-FFF2-40B4-BE49-F238E27FC236}">
              <a16:creationId xmlns:a16="http://schemas.microsoft.com/office/drawing/2014/main" id="{00000000-0008-0000-0000-0000CE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75" name="Picture 438836" hidden="1">
          <a:extLst>
            <a:ext uri="{FF2B5EF4-FFF2-40B4-BE49-F238E27FC236}">
              <a16:creationId xmlns:a16="http://schemas.microsoft.com/office/drawing/2014/main" id="{00000000-0008-0000-0000-0000CF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505460</xdr:rowOff>
    </xdr:to>
    <xdr:pic>
      <xdr:nvPicPr>
        <xdr:cNvPr id="976" name="Picture 438836" hidden="1">
          <a:extLst>
            <a:ext uri="{FF2B5EF4-FFF2-40B4-BE49-F238E27FC236}">
              <a16:creationId xmlns:a16="http://schemas.microsoft.com/office/drawing/2014/main" id="{00000000-0008-0000-0000-0000D0030000}"/>
            </a:ext>
          </a:extLst>
        </xdr:cNvPr>
        <xdr:cNvPicPr/>
      </xdr:nvPicPr>
      <xdr:blipFill>
        <a:blip xmlns:r="http://schemas.openxmlformats.org/officeDocument/2006/relationships" r:embed="rId1"/>
        <a:stretch>
          <a:fillRect/>
        </a:stretch>
      </xdr:blipFill>
      <xdr:spPr>
        <a:xfrm>
          <a:off x="11765915" y="65776475"/>
          <a:ext cx="550545" cy="5054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77" name="Picture 438836" hidden="1">
          <a:extLst>
            <a:ext uri="{FF2B5EF4-FFF2-40B4-BE49-F238E27FC236}">
              <a16:creationId xmlns:a16="http://schemas.microsoft.com/office/drawing/2014/main" id="{00000000-0008-0000-0000-0000D1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78" name="Picture 438836" hidden="1">
          <a:extLst>
            <a:ext uri="{FF2B5EF4-FFF2-40B4-BE49-F238E27FC236}">
              <a16:creationId xmlns:a16="http://schemas.microsoft.com/office/drawing/2014/main" id="{00000000-0008-0000-0000-0000D2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979" name="Picture 438836" hidden="1">
          <a:extLst>
            <a:ext uri="{FF2B5EF4-FFF2-40B4-BE49-F238E27FC236}">
              <a16:creationId xmlns:a16="http://schemas.microsoft.com/office/drawing/2014/main" id="{00000000-0008-0000-0000-0000D303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80" name="Picture 438836" hidden="1">
          <a:extLst>
            <a:ext uri="{FF2B5EF4-FFF2-40B4-BE49-F238E27FC236}">
              <a16:creationId xmlns:a16="http://schemas.microsoft.com/office/drawing/2014/main" id="{00000000-0008-0000-0000-0000D4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81" name="Picture 438836" hidden="1">
          <a:extLst>
            <a:ext uri="{FF2B5EF4-FFF2-40B4-BE49-F238E27FC236}">
              <a16:creationId xmlns:a16="http://schemas.microsoft.com/office/drawing/2014/main" id="{00000000-0008-0000-0000-0000D5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500380</xdr:rowOff>
    </xdr:to>
    <xdr:pic>
      <xdr:nvPicPr>
        <xdr:cNvPr id="982" name="Picture 438836" hidden="1">
          <a:extLst>
            <a:ext uri="{FF2B5EF4-FFF2-40B4-BE49-F238E27FC236}">
              <a16:creationId xmlns:a16="http://schemas.microsoft.com/office/drawing/2014/main" id="{00000000-0008-0000-0000-0000D6030000}"/>
            </a:ext>
          </a:extLst>
        </xdr:cNvPr>
        <xdr:cNvPicPr/>
      </xdr:nvPicPr>
      <xdr:blipFill>
        <a:blip xmlns:r="http://schemas.openxmlformats.org/officeDocument/2006/relationships" r:embed="rId1"/>
        <a:stretch>
          <a:fillRect/>
        </a:stretch>
      </xdr:blipFill>
      <xdr:spPr>
        <a:xfrm>
          <a:off x="11765915" y="65776475"/>
          <a:ext cx="552450" cy="5003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83" name="Picture 438836" hidden="1">
          <a:extLst>
            <a:ext uri="{FF2B5EF4-FFF2-40B4-BE49-F238E27FC236}">
              <a16:creationId xmlns:a16="http://schemas.microsoft.com/office/drawing/2014/main" id="{00000000-0008-0000-0000-0000D7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84" name="Picture 438836" hidden="1">
          <a:extLst>
            <a:ext uri="{FF2B5EF4-FFF2-40B4-BE49-F238E27FC236}">
              <a16:creationId xmlns:a16="http://schemas.microsoft.com/office/drawing/2014/main" id="{00000000-0008-0000-0000-0000D8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985" name="Picture 438836" hidden="1">
          <a:extLst>
            <a:ext uri="{FF2B5EF4-FFF2-40B4-BE49-F238E27FC236}">
              <a16:creationId xmlns:a16="http://schemas.microsoft.com/office/drawing/2014/main" id="{00000000-0008-0000-0000-0000D903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86" name="Picture 438836" hidden="1">
          <a:extLst>
            <a:ext uri="{FF2B5EF4-FFF2-40B4-BE49-F238E27FC236}">
              <a16:creationId xmlns:a16="http://schemas.microsoft.com/office/drawing/2014/main" id="{00000000-0008-0000-0000-0000DA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87" name="Picture 438836" hidden="1">
          <a:extLst>
            <a:ext uri="{FF2B5EF4-FFF2-40B4-BE49-F238E27FC236}">
              <a16:creationId xmlns:a16="http://schemas.microsoft.com/office/drawing/2014/main" id="{00000000-0008-0000-0000-0000DB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500380</xdr:rowOff>
    </xdr:to>
    <xdr:pic>
      <xdr:nvPicPr>
        <xdr:cNvPr id="988" name="Picture 438836" hidden="1">
          <a:extLst>
            <a:ext uri="{FF2B5EF4-FFF2-40B4-BE49-F238E27FC236}">
              <a16:creationId xmlns:a16="http://schemas.microsoft.com/office/drawing/2014/main" id="{00000000-0008-0000-0000-0000DC030000}"/>
            </a:ext>
          </a:extLst>
        </xdr:cNvPr>
        <xdr:cNvPicPr/>
      </xdr:nvPicPr>
      <xdr:blipFill>
        <a:blip xmlns:r="http://schemas.openxmlformats.org/officeDocument/2006/relationships" r:embed="rId1"/>
        <a:stretch>
          <a:fillRect/>
        </a:stretch>
      </xdr:blipFill>
      <xdr:spPr>
        <a:xfrm>
          <a:off x="11765915" y="65776475"/>
          <a:ext cx="558800" cy="5003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89" name="Picture 438836" hidden="1">
          <a:extLst>
            <a:ext uri="{FF2B5EF4-FFF2-40B4-BE49-F238E27FC236}">
              <a16:creationId xmlns:a16="http://schemas.microsoft.com/office/drawing/2014/main" id="{00000000-0008-0000-0000-0000DD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990" name="Picture 438836" hidden="1">
          <a:extLst>
            <a:ext uri="{FF2B5EF4-FFF2-40B4-BE49-F238E27FC236}">
              <a16:creationId xmlns:a16="http://schemas.microsoft.com/office/drawing/2014/main" id="{00000000-0008-0000-0000-0000DE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505460</xdr:rowOff>
    </xdr:to>
    <xdr:pic>
      <xdr:nvPicPr>
        <xdr:cNvPr id="991" name="Picture 438836" hidden="1">
          <a:extLst>
            <a:ext uri="{FF2B5EF4-FFF2-40B4-BE49-F238E27FC236}">
              <a16:creationId xmlns:a16="http://schemas.microsoft.com/office/drawing/2014/main" id="{00000000-0008-0000-0000-0000DF030000}"/>
            </a:ext>
          </a:extLst>
        </xdr:cNvPr>
        <xdr:cNvPicPr/>
      </xdr:nvPicPr>
      <xdr:blipFill>
        <a:blip xmlns:r="http://schemas.openxmlformats.org/officeDocument/2006/relationships" r:embed="rId1"/>
        <a:stretch>
          <a:fillRect/>
        </a:stretch>
      </xdr:blipFill>
      <xdr:spPr>
        <a:xfrm>
          <a:off x="11765915" y="65776475"/>
          <a:ext cx="550545" cy="5054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92" name="Picture 438836" hidden="1">
          <a:extLst>
            <a:ext uri="{FF2B5EF4-FFF2-40B4-BE49-F238E27FC236}">
              <a16:creationId xmlns:a16="http://schemas.microsoft.com/office/drawing/2014/main" id="{00000000-0008-0000-0000-0000E0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93" name="Picture 438836" hidden="1">
          <a:extLst>
            <a:ext uri="{FF2B5EF4-FFF2-40B4-BE49-F238E27FC236}">
              <a16:creationId xmlns:a16="http://schemas.microsoft.com/office/drawing/2014/main" id="{00000000-0008-0000-0000-0000E1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994" name="Picture 438836" hidden="1">
          <a:extLst>
            <a:ext uri="{FF2B5EF4-FFF2-40B4-BE49-F238E27FC236}">
              <a16:creationId xmlns:a16="http://schemas.microsoft.com/office/drawing/2014/main" id="{00000000-0008-0000-0000-0000E203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868045</xdr:rowOff>
    </xdr:to>
    <xdr:pic>
      <xdr:nvPicPr>
        <xdr:cNvPr id="995" name="Picture 438836" hidden="1">
          <a:extLst>
            <a:ext uri="{FF2B5EF4-FFF2-40B4-BE49-F238E27FC236}">
              <a16:creationId xmlns:a16="http://schemas.microsoft.com/office/drawing/2014/main" id="{00000000-0008-0000-0000-0000E3030000}"/>
            </a:ext>
          </a:extLst>
        </xdr:cNvPr>
        <xdr:cNvPicPr/>
      </xdr:nvPicPr>
      <xdr:blipFill>
        <a:blip xmlns:r="http://schemas.openxmlformats.org/officeDocument/2006/relationships" r:embed="rId1"/>
        <a:stretch>
          <a:fillRect/>
        </a:stretch>
      </xdr:blipFill>
      <xdr:spPr>
        <a:xfrm>
          <a:off x="11765915" y="65776475"/>
          <a:ext cx="552450" cy="86804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812165</xdr:rowOff>
    </xdr:to>
    <xdr:pic>
      <xdr:nvPicPr>
        <xdr:cNvPr id="996" name="Picture 438836" hidden="1">
          <a:extLst>
            <a:ext uri="{FF2B5EF4-FFF2-40B4-BE49-F238E27FC236}">
              <a16:creationId xmlns:a16="http://schemas.microsoft.com/office/drawing/2014/main" id="{00000000-0008-0000-0000-0000E4030000}"/>
            </a:ext>
          </a:extLst>
        </xdr:cNvPr>
        <xdr:cNvPicPr/>
      </xdr:nvPicPr>
      <xdr:blipFill>
        <a:blip xmlns:r="http://schemas.openxmlformats.org/officeDocument/2006/relationships" r:embed="rId1"/>
        <a:stretch>
          <a:fillRect/>
        </a:stretch>
      </xdr:blipFill>
      <xdr:spPr>
        <a:xfrm>
          <a:off x="11765915" y="65776475"/>
          <a:ext cx="552450" cy="8121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500380</xdr:rowOff>
    </xdr:to>
    <xdr:pic>
      <xdr:nvPicPr>
        <xdr:cNvPr id="997" name="Picture 438836" hidden="1">
          <a:extLst>
            <a:ext uri="{FF2B5EF4-FFF2-40B4-BE49-F238E27FC236}">
              <a16:creationId xmlns:a16="http://schemas.microsoft.com/office/drawing/2014/main" id="{00000000-0008-0000-0000-0000E5030000}"/>
            </a:ext>
          </a:extLst>
        </xdr:cNvPr>
        <xdr:cNvPicPr/>
      </xdr:nvPicPr>
      <xdr:blipFill>
        <a:blip xmlns:r="http://schemas.openxmlformats.org/officeDocument/2006/relationships" r:embed="rId1"/>
        <a:stretch>
          <a:fillRect/>
        </a:stretch>
      </xdr:blipFill>
      <xdr:spPr>
        <a:xfrm>
          <a:off x="11765915" y="65776475"/>
          <a:ext cx="552450" cy="5003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998" name="Picture 438836" hidden="1">
          <a:extLst>
            <a:ext uri="{FF2B5EF4-FFF2-40B4-BE49-F238E27FC236}">
              <a16:creationId xmlns:a16="http://schemas.microsoft.com/office/drawing/2014/main" id="{00000000-0008-0000-0000-0000E6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999" name="Picture 438836" hidden="1">
          <a:extLst>
            <a:ext uri="{FF2B5EF4-FFF2-40B4-BE49-F238E27FC236}">
              <a16:creationId xmlns:a16="http://schemas.microsoft.com/office/drawing/2014/main" id="{00000000-0008-0000-0000-0000E7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1000" name="Picture 438836" hidden="1">
          <a:extLst>
            <a:ext uri="{FF2B5EF4-FFF2-40B4-BE49-F238E27FC236}">
              <a16:creationId xmlns:a16="http://schemas.microsoft.com/office/drawing/2014/main" id="{00000000-0008-0000-0000-0000E803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868045</xdr:rowOff>
    </xdr:to>
    <xdr:pic>
      <xdr:nvPicPr>
        <xdr:cNvPr id="1001" name="Picture 438836" hidden="1">
          <a:extLst>
            <a:ext uri="{FF2B5EF4-FFF2-40B4-BE49-F238E27FC236}">
              <a16:creationId xmlns:a16="http://schemas.microsoft.com/office/drawing/2014/main" id="{00000000-0008-0000-0000-0000E9030000}"/>
            </a:ext>
          </a:extLst>
        </xdr:cNvPr>
        <xdr:cNvPicPr/>
      </xdr:nvPicPr>
      <xdr:blipFill>
        <a:blip xmlns:r="http://schemas.openxmlformats.org/officeDocument/2006/relationships" r:embed="rId1"/>
        <a:stretch>
          <a:fillRect/>
        </a:stretch>
      </xdr:blipFill>
      <xdr:spPr>
        <a:xfrm>
          <a:off x="11765915" y="65776475"/>
          <a:ext cx="558800" cy="86804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812165</xdr:rowOff>
    </xdr:to>
    <xdr:pic>
      <xdr:nvPicPr>
        <xdr:cNvPr id="1002" name="Picture 438836" hidden="1">
          <a:extLst>
            <a:ext uri="{FF2B5EF4-FFF2-40B4-BE49-F238E27FC236}">
              <a16:creationId xmlns:a16="http://schemas.microsoft.com/office/drawing/2014/main" id="{00000000-0008-0000-0000-0000EA030000}"/>
            </a:ext>
          </a:extLst>
        </xdr:cNvPr>
        <xdr:cNvPicPr/>
      </xdr:nvPicPr>
      <xdr:blipFill>
        <a:blip xmlns:r="http://schemas.openxmlformats.org/officeDocument/2006/relationships" r:embed="rId1"/>
        <a:stretch>
          <a:fillRect/>
        </a:stretch>
      </xdr:blipFill>
      <xdr:spPr>
        <a:xfrm>
          <a:off x="11765915" y="65776475"/>
          <a:ext cx="558800" cy="8121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500380</xdr:rowOff>
    </xdr:to>
    <xdr:pic>
      <xdr:nvPicPr>
        <xdr:cNvPr id="1003" name="Picture 438836" hidden="1">
          <a:extLst>
            <a:ext uri="{FF2B5EF4-FFF2-40B4-BE49-F238E27FC236}">
              <a16:creationId xmlns:a16="http://schemas.microsoft.com/office/drawing/2014/main" id="{00000000-0008-0000-0000-0000EB030000}"/>
            </a:ext>
          </a:extLst>
        </xdr:cNvPr>
        <xdr:cNvPicPr/>
      </xdr:nvPicPr>
      <xdr:blipFill>
        <a:blip xmlns:r="http://schemas.openxmlformats.org/officeDocument/2006/relationships" r:embed="rId1"/>
        <a:stretch>
          <a:fillRect/>
        </a:stretch>
      </xdr:blipFill>
      <xdr:spPr>
        <a:xfrm>
          <a:off x="11765915" y="65776475"/>
          <a:ext cx="558800" cy="5003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1004" name="Picture 438836" hidden="1">
          <a:extLst>
            <a:ext uri="{FF2B5EF4-FFF2-40B4-BE49-F238E27FC236}">
              <a16:creationId xmlns:a16="http://schemas.microsoft.com/office/drawing/2014/main" id="{00000000-0008-0000-0000-0000EC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817245</xdr:rowOff>
    </xdr:to>
    <xdr:pic>
      <xdr:nvPicPr>
        <xdr:cNvPr id="1005" name="Picture 438836" hidden="1">
          <a:extLst>
            <a:ext uri="{FF2B5EF4-FFF2-40B4-BE49-F238E27FC236}">
              <a16:creationId xmlns:a16="http://schemas.microsoft.com/office/drawing/2014/main" id="{00000000-0008-0000-0000-0000ED030000}"/>
            </a:ext>
          </a:extLst>
        </xdr:cNvPr>
        <xdr:cNvPicPr/>
      </xdr:nvPicPr>
      <xdr:blipFill>
        <a:blip xmlns:r="http://schemas.openxmlformats.org/officeDocument/2006/relationships" r:embed="rId1"/>
        <a:stretch>
          <a:fillRect/>
        </a:stretch>
      </xdr:blipFill>
      <xdr:spPr>
        <a:xfrm>
          <a:off x="11765915" y="65776475"/>
          <a:ext cx="550545" cy="81724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505460</xdr:rowOff>
    </xdr:to>
    <xdr:pic>
      <xdr:nvPicPr>
        <xdr:cNvPr id="1006" name="Picture 438836" hidden="1">
          <a:extLst>
            <a:ext uri="{FF2B5EF4-FFF2-40B4-BE49-F238E27FC236}">
              <a16:creationId xmlns:a16="http://schemas.microsoft.com/office/drawing/2014/main" id="{00000000-0008-0000-0000-0000EE030000}"/>
            </a:ext>
          </a:extLst>
        </xdr:cNvPr>
        <xdr:cNvPicPr/>
      </xdr:nvPicPr>
      <xdr:blipFill>
        <a:blip xmlns:r="http://schemas.openxmlformats.org/officeDocument/2006/relationships" r:embed="rId1"/>
        <a:stretch>
          <a:fillRect/>
        </a:stretch>
      </xdr:blipFill>
      <xdr:spPr>
        <a:xfrm>
          <a:off x="11765915" y="65776475"/>
          <a:ext cx="550545" cy="5054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07" name="Picture 438836" hidden="1">
          <a:extLst>
            <a:ext uri="{FF2B5EF4-FFF2-40B4-BE49-F238E27FC236}">
              <a16:creationId xmlns:a16="http://schemas.microsoft.com/office/drawing/2014/main" id="{00000000-0008-0000-0000-0000EF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08" name="Picture 438836" hidden="1">
          <a:extLst>
            <a:ext uri="{FF2B5EF4-FFF2-40B4-BE49-F238E27FC236}">
              <a16:creationId xmlns:a16="http://schemas.microsoft.com/office/drawing/2014/main" id="{00000000-0008-0000-0000-0000F0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523875</xdr:rowOff>
    </xdr:to>
    <xdr:pic>
      <xdr:nvPicPr>
        <xdr:cNvPr id="1009" name="Picture 438836" hidden="1">
          <a:extLst>
            <a:ext uri="{FF2B5EF4-FFF2-40B4-BE49-F238E27FC236}">
              <a16:creationId xmlns:a16="http://schemas.microsoft.com/office/drawing/2014/main" id="{00000000-0008-0000-0000-0000F1030000}"/>
            </a:ext>
          </a:extLst>
        </xdr:cNvPr>
        <xdr:cNvPicPr/>
      </xdr:nvPicPr>
      <xdr:blipFill>
        <a:blip xmlns:r="http://schemas.openxmlformats.org/officeDocument/2006/relationships" r:embed="rId1"/>
        <a:stretch>
          <a:fillRect/>
        </a:stretch>
      </xdr:blipFill>
      <xdr:spPr>
        <a:xfrm>
          <a:off x="11765915" y="65776475"/>
          <a:ext cx="552450" cy="52387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10" name="Picture 438836" hidden="1">
          <a:extLst>
            <a:ext uri="{FF2B5EF4-FFF2-40B4-BE49-F238E27FC236}">
              <a16:creationId xmlns:a16="http://schemas.microsoft.com/office/drawing/2014/main" id="{00000000-0008-0000-0000-0000F203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11" name="Picture 438836" hidden="1">
          <a:extLst>
            <a:ext uri="{FF2B5EF4-FFF2-40B4-BE49-F238E27FC236}">
              <a16:creationId xmlns:a16="http://schemas.microsoft.com/office/drawing/2014/main" id="{00000000-0008-0000-0000-0000F303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523875</xdr:rowOff>
    </xdr:to>
    <xdr:pic>
      <xdr:nvPicPr>
        <xdr:cNvPr id="1012" name="Picture 438836" hidden="1">
          <a:extLst>
            <a:ext uri="{FF2B5EF4-FFF2-40B4-BE49-F238E27FC236}">
              <a16:creationId xmlns:a16="http://schemas.microsoft.com/office/drawing/2014/main" id="{00000000-0008-0000-0000-0000F4030000}"/>
            </a:ext>
          </a:extLst>
        </xdr:cNvPr>
        <xdr:cNvPicPr/>
      </xdr:nvPicPr>
      <xdr:blipFill>
        <a:blip xmlns:r="http://schemas.openxmlformats.org/officeDocument/2006/relationships" r:embed="rId1"/>
        <a:stretch>
          <a:fillRect/>
        </a:stretch>
      </xdr:blipFill>
      <xdr:spPr>
        <a:xfrm>
          <a:off x="11765915" y="65776475"/>
          <a:ext cx="558800" cy="52387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530225</xdr:rowOff>
    </xdr:to>
    <xdr:pic>
      <xdr:nvPicPr>
        <xdr:cNvPr id="1013" name="Picture 438836" hidden="1">
          <a:extLst>
            <a:ext uri="{FF2B5EF4-FFF2-40B4-BE49-F238E27FC236}">
              <a16:creationId xmlns:a16="http://schemas.microsoft.com/office/drawing/2014/main" id="{00000000-0008-0000-0000-0000F5030000}"/>
            </a:ext>
          </a:extLst>
        </xdr:cNvPr>
        <xdr:cNvPicPr/>
      </xdr:nvPicPr>
      <xdr:blipFill>
        <a:blip xmlns:r="http://schemas.openxmlformats.org/officeDocument/2006/relationships" r:embed="rId1"/>
        <a:stretch>
          <a:fillRect/>
        </a:stretch>
      </xdr:blipFill>
      <xdr:spPr>
        <a:xfrm>
          <a:off x="11765915" y="65776475"/>
          <a:ext cx="550545" cy="53022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14" name="Picture 438836" hidden="1">
          <a:extLst>
            <a:ext uri="{FF2B5EF4-FFF2-40B4-BE49-F238E27FC236}">
              <a16:creationId xmlns:a16="http://schemas.microsoft.com/office/drawing/2014/main" id="{00000000-0008-0000-0000-0000F6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15" name="Picture 438836" hidden="1">
          <a:extLst>
            <a:ext uri="{FF2B5EF4-FFF2-40B4-BE49-F238E27FC236}">
              <a16:creationId xmlns:a16="http://schemas.microsoft.com/office/drawing/2014/main" id="{00000000-0008-0000-0000-0000F7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523875</xdr:rowOff>
    </xdr:to>
    <xdr:pic>
      <xdr:nvPicPr>
        <xdr:cNvPr id="1016" name="Picture 438836" hidden="1">
          <a:extLst>
            <a:ext uri="{FF2B5EF4-FFF2-40B4-BE49-F238E27FC236}">
              <a16:creationId xmlns:a16="http://schemas.microsoft.com/office/drawing/2014/main" id="{00000000-0008-0000-0000-0000F8030000}"/>
            </a:ext>
          </a:extLst>
        </xdr:cNvPr>
        <xdr:cNvPicPr/>
      </xdr:nvPicPr>
      <xdr:blipFill>
        <a:blip xmlns:r="http://schemas.openxmlformats.org/officeDocument/2006/relationships" r:embed="rId1"/>
        <a:stretch>
          <a:fillRect/>
        </a:stretch>
      </xdr:blipFill>
      <xdr:spPr>
        <a:xfrm>
          <a:off x="11765915" y="65776475"/>
          <a:ext cx="552450" cy="52387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17" name="Picture 438836" hidden="1">
          <a:extLst>
            <a:ext uri="{FF2B5EF4-FFF2-40B4-BE49-F238E27FC236}">
              <a16:creationId xmlns:a16="http://schemas.microsoft.com/office/drawing/2014/main" id="{00000000-0008-0000-0000-0000F903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18" name="Picture 438836" hidden="1">
          <a:extLst>
            <a:ext uri="{FF2B5EF4-FFF2-40B4-BE49-F238E27FC236}">
              <a16:creationId xmlns:a16="http://schemas.microsoft.com/office/drawing/2014/main" id="{00000000-0008-0000-0000-0000FA03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523875</xdr:rowOff>
    </xdr:to>
    <xdr:pic>
      <xdr:nvPicPr>
        <xdr:cNvPr id="1019" name="Picture 438836" hidden="1">
          <a:extLst>
            <a:ext uri="{FF2B5EF4-FFF2-40B4-BE49-F238E27FC236}">
              <a16:creationId xmlns:a16="http://schemas.microsoft.com/office/drawing/2014/main" id="{00000000-0008-0000-0000-0000FB030000}"/>
            </a:ext>
          </a:extLst>
        </xdr:cNvPr>
        <xdr:cNvPicPr/>
      </xdr:nvPicPr>
      <xdr:blipFill>
        <a:blip xmlns:r="http://schemas.openxmlformats.org/officeDocument/2006/relationships" r:embed="rId1"/>
        <a:stretch>
          <a:fillRect/>
        </a:stretch>
      </xdr:blipFill>
      <xdr:spPr>
        <a:xfrm>
          <a:off x="11765915" y="65776475"/>
          <a:ext cx="558800" cy="52387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530225</xdr:rowOff>
    </xdr:to>
    <xdr:pic>
      <xdr:nvPicPr>
        <xdr:cNvPr id="1020" name="Picture 438836" hidden="1">
          <a:extLst>
            <a:ext uri="{FF2B5EF4-FFF2-40B4-BE49-F238E27FC236}">
              <a16:creationId xmlns:a16="http://schemas.microsoft.com/office/drawing/2014/main" id="{00000000-0008-0000-0000-0000FC030000}"/>
            </a:ext>
          </a:extLst>
        </xdr:cNvPr>
        <xdr:cNvPicPr/>
      </xdr:nvPicPr>
      <xdr:blipFill>
        <a:blip xmlns:r="http://schemas.openxmlformats.org/officeDocument/2006/relationships" r:embed="rId1"/>
        <a:stretch>
          <a:fillRect/>
        </a:stretch>
      </xdr:blipFill>
      <xdr:spPr>
        <a:xfrm>
          <a:off x="11765915" y="65776475"/>
          <a:ext cx="550545" cy="53022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21" name="Picture 438836" hidden="1">
          <a:extLst>
            <a:ext uri="{FF2B5EF4-FFF2-40B4-BE49-F238E27FC236}">
              <a16:creationId xmlns:a16="http://schemas.microsoft.com/office/drawing/2014/main" id="{00000000-0008-0000-0000-0000FD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22" name="Picture 438836" hidden="1">
          <a:extLst>
            <a:ext uri="{FF2B5EF4-FFF2-40B4-BE49-F238E27FC236}">
              <a16:creationId xmlns:a16="http://schemas.microsoft.com/office/drawing/2014/main" id="{00000000-0008-0000-0000-0000FE03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523875</xdr:rowOff>
    </xdr:to>
    <xdr:pic>
      <xdr:nvPicPr>
        <xdr:cNvPr id="1023" name="Picture 438836" hidden="1">
          <a:extLst>
            <a:ext uri="{FF2B5EF4-FFF2-40B4-BE49-F238E27FC236}">
              <a16:creationId xmlns:a16="http://schemas.microsoft.com/office/drawing/2014/main" id="{00000000-0008-0000-0000-0000FF030000}"/>
            </a:ext>
          </a:extLst>
        </xdr:cNvPr>
        <xdr:cNvPicPr/>
      </xdr:nvPicPr>
      <xdr:blipFill>
        <a:blip xmlns:r="http://schemas.openxmlformats.org/officeDocument/2006/relationships" r:embed="rId1"/>
        <a:stretch>
          <a:fillRect/>
        </a:stretch>
      </xdr:blipFill>
      <xdr:spPr>
        <a:xfrm>
          <a:off x="11765915" y="65776475"/>
          <a:ext cx="552450" cy="52387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24" name="Picture 438836" hidden="1">
          <a:extLst>
            <a:ext uri="{FF2B5EF4-FFF2-40B4-BE49-F238E27FC236}">
              <a16:creationId xmlns:a16="http://schemas.microsoft.com/office/drawing/2014/main" id="{00000000-0008-0000-0000-00000004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28" name="Picture 438836" hidden="1">
          <a:extLst>
            <a:ext uri="{FF2B5EF4-FFF2-40B4-BE49-F238E27FC236}">
              <a16:creationId xmlns:a16="http://schemas.microsoft.com/office/drawing/2014/main" id="{00000000-0008-0000-0000-00000404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523875</xdr:rowOff>
    </xdr:to>
    <xdr:pic>
      <xdr:nvPicPr>
        <xdr:cNvPr id="1029" name="Picture 438836" hidden="1">
          <a:extLst>
            <a:ext uri="{FF2B5EF4-FFF2-40B4-BE49-F238E27FC236}">
              <a16:creationId xmlns:a16="http://schemas.microsoft.com/office/drawing/2014/main" id="{00000000-0008-0000-0000-000005040000}"/>
            </a:ext>
          </a:extLst>
        </xdr:cNvPr>
        <xdr:cNvPicPr/>
      </xdr:nvPicPr>
      <xdr:blipFill>
        <a:blip xmlns:r="http://schemas.openxmlformats.org/officeDocument/2006/relationships" r:embed="rId1"/>
        <a:stretch>
          <a:fillRect/>
        </a:stretch>
      </xdr:blipFill>
      <xdr:spPr>
        <a:xfrm>
          <a:off x="11765915" y="65776475"/>
          <a:ext cx="558800" cy="52387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530225</xdr:rowOff>
    </xdr:to>
    <xdr:pic>
      <xdr:nvPicPr>
        <xdr:cNvPr id="1030" name="Picture 438836" hidden="1">
          <a:extLst>
            <a:ext uri="{FF2B5EF4-FFF2-40B4-BE49-F238E27FC236}">
              <a16:creationId xmlns:a16="http://schemas.microsoft.com/office/drawing/2014/main" id="{00000000-0008-0000-0000-000006040000}"/>
            </a:ext>
          </a:extLst>
        </xdr:cNvPr>
        <xdr:cNvPicPr/>
      </xdr:nvPicPr>
      <xdr:blipFill>
        <a:blip xmlns:r="http://schemas.openxmlformats.org/officeDocument/2006/relationships" r:embed="rId1"/>
        <a:stretch>
          <a:fillRect/>
        </a:stretch>
      </xdr:blipFill>
      <xdr:spPr>
        <a:xfrm>
          <a:off x="11765915" y="65776475"/>
          <a:ext cx="550545" cy="53022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31" name="Picture 438836" hidden="1">
          <a:extLst>
            <a:ext uri="{FF2B5EF4-FFF2-40B4-BE49-F238E27FC236}">
              <a16:creationId xmlns:a16="http://schemas.microsoft.com/office/drawing/2014/main" id="{00000000-0008-0000-0000-00000704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899160</xdr:rowOff>
    </xdr:to>
    <xdr:pic>
      <xdr:nvPicPr>
        <xdr:cNvPr id="1032" name="Picture 438836" hidden="1">
          <a:extLst>
            <a:ext uri="{FF2B5EF4-FFF2-40B4-BE49-F238E27FC236}">
              <a16:creationId xmlns:a16="http://schemas.microsoft.com/office/drawing/2014/main" id="{00000000-0008-0000-0000-000008040000}"/>
            </a:ext>
          </a:extLst>
        </xdr:cNvPr>
        <xdr:cNvPicPr/>
      </xdr:nvPicPr>
      <xdr:blipFill>
        <a:blip xmlns:r="http://schemas.openxmlformats.org/officeDocument/2006/relationships" r:embed="rId1"/>
        <a:stretch>
          <a:fillRect/>
        </a:stretch>
      </xdr:blipFill>
      <xdr:spPr>
        <a:xfrm>
          <a:off x="11765915" y="65776475"/>
          <a:ext cx="552450" cy="8991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523875</xdr:rowOff>
    </xdr:to>
    <xdr:pic>
      <xdr:nvPicPr>
        <xdr:cNvPr id="1033" name="Picture 438836" hidden="1">
          <a:extLst>
            <a:ext uri="{FF2B5EF4-FFF2-40B4-BE49-F238E27FC236}">
              <a16:creationId xmlns:a16="http://schemas.microsoft.com/office/drawing/2014/main" id="{00000000-0008-0000-0000-000009040000}"/>
            </a:ext>
          </a:extLst>
        </xdr:cNvPr>
        <xdr:cNvPicPr/>
      </xdr:nvPicPr>
      <xdr:blipFill>
        <a:blip xmlns:r="http://schemas.openxmlformats.org/officeDocument/2006/relationships" r:embed="rId1"/>
        <a:stretch>
          <a:fillRect/>
        </a:stretch>
      </xdr:blipFill>
      <xdr:spPr>
        <a:xfrm>
          <a:off x="11765915" y="65776475"/>
          <a:ext cx="552450" cy="52387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34" name="Picture 438836" hidden="1">
          <a:extLst>
            <a:ext uri="{FF2B5EF4-FFF2-40B4-BE49-F238E27FC236}">
              <a16:creationId xmlns:a16="http://schemas.microsoft.com/office/drawing/2014/main" id="{00000000-0008-0000-0000-00000A04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899160</xdr:rowOff>
    </xdr:to>
    <xdr:pic>
      <xdr:nvPicPr>
        <xdr:cNvPr id="1035" name="Picture 438836" hidden="1">
          <a:extLst>
            <a:ext uri="{FF2B5EF4-FFF2-40B4-BE49-F238E27FC236}">
              <a16:creationId xmlns:a16="http://schemas.microsoft.com/office/drawing/2014/main" id="{00000000-0008-0000-0000-00000B040000}"/>
            </a:ext>
          </a:extLst>
        </xdr:cNvPr>
        <xdr:cNvPicPr/>
      </xdr:nvPicPr>
      <xdr:blipFill>
        <a:blip xmlns:r="http://schemas.openxmlformats.org/officeDocument/2006/relationships" r:embed="rId1"/>
        <a:stretch>
          <a:fillRect/>
        </a:stretch>
      </xdr:blipFill>
      <xdr:spPr>
        <a:xfrm>
          <a:off x="11765915" y="65776475"/>
          <a:ext cx="558800" cy="89916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523875</xdr:rowOff>
    </xdr:to>
    <xdr:pic>
      <xdr:nvPicPr>
        <xdr:cNvPr id="1036" name="Picture 438836" hidden="1">
          <a:extLst>
            <a:ext uri="{FF2B5EF4-FFF2-40B4-BE49-F238E27FC236}">
              <a16:creationId xmlns:a16="http://schemas.microsoft.com/office/drawing/2014/main" id="{00000000-0008-0000-0000-00000C040000}"/>
            </a:ext>
          </a:extLst>
        </xdr:cNvPr>
        <xdr:cNvPicPr/>
      </xdr:nvPicPr>
      <xdr:blipFill>
        <a:blip xmlns:r="http://schemas.openxmlformats.org/officeDocument/2006/relationships" r:embed="rId1"/>
        <a:stretch>
          <a:fillRect/>
        </a:stretch>
      </xdr:blipFill>
      <xdr:spPr>
        <a:xfrm>
          <a:off x="11765915" y="65776475"/>
          <a:ext cx="558800" cy="523875"/>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530225</xdr:rowOff>
    </xdr:to>
    <xdr:pic>
      <xdr:nvPicPr>
        <xdr:cNvPr id="1037" name="Picture 438836" hidden="1">
          <a:extLst>
            <a:ext uri="{FF2B5EF4-FFF2-40B4-BE49-F238E27FC236}">
              <a16:creationId xmlns:a16="http://schemas.microsoft.com/office/drawing/2014/main" id="{00000000-0008-0000-0000-00000D040000}"/>
            </a:ext>
          </a:extLst>
        </xdr:cNvPr>
        <xdr:cNvPicPr/>
      </xdr:nvPicPr>
      <xdr:blipFill>
        <a:blip xmlns:r="http://schemas.openxmlformats.org/officeDocument/2006/relationships" r:embed="rId1"/>
        <a:stretch>
          <a:fillRect/>
        </a:stretch>
      </xdr:blipFill>
      <xdr:spPr>
        <a:xfrm>
          <a:off x="11765915" y="65776475"/>
          <a:ext cx="550545" cy="53022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38" name="Picture 438836" hidden="1">
          <a:extLst>
            <a:ext uri="{FF2B5EF4-FFF2-40B4-BE49-F238E27FC236}">
              <a16:creationId xmlns:a16="http://schemas.microsoft.com/office/drawing/2014/main" id="{00000000-0008-0000-0000-00000E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39" name="Picture 438836" hidden="1">
          <a:extLst>
            <a:ext uri="{FF2B5EF4-FFF2-40B4-BE49-F238E27FC236}">
              <a16:creationId xmlns:a16="http://schemas.microsoft.com/office/drawing/2014/main" id="{00000000-0008-0000-0000-00000F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525780</xdr:rowOff>
    </xdr:to>
    <xdr:pic>
      <xdr:nvPicPr>
        <xdr:cNvPr id="1040" name="Picture 438836" hidden="1">
          <a:extLst>
            <a:ext uri="{FF2B5EF4-FFF2-40B4-BE49-F238E27FC236}">
              <a16:creationId xmlns:a16="http://schemas.microsoft.com/office/drawing/2014/main" id="{00000000-0008-0000-0000-000010040000}"/>
            </a:ext>
          </a:extLst>
        </xdr:cNvPr>
        <xdr:cNvPicPr/>
      </xdr:nvPicPr>
      <xdr:blipFill>
        <a:blip xmlns:r="http://schemas.openxmlformats.org/officeDocument/2006/relationships" r:embed="rId1"/>
        <a:stretch>
          <a:fillRect/>
        </a:stretch>
      </xdr:blipFill>
      <xdr:spPr>
        <a:xfrm>
          <a:off x="11765915" y="65776475"/>
          <a:ext cx="552450" cy="5257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41" name="Picture 438836" hidden="1">
          <a:extLst>
            <a:ext uri="{FF2B5EF4-FFF2-40B4-BE49-F238E27FC236}">
              <a16:creationId xmlns:a16="http://schemas.microsoft.com/office/drawing/2014/main" id="{00000000-0008-0000-0000-000011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42" name="Picture 438836" hidden="1">
          <a:extLst>
            <a:ext uri="{FF2B5EF4-FFF2-40B4-BE49-F238E27FC236}">
              <a16:creationId xmlns:a16="http://schemas.microsoft.com/office/drawing/2014/main" id="{00000000-0008-0000-0000-000012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525780</xdr:rowOff>
    </xdr:to>
    <xdr:pic>
      <xdr:nvPicPr>
        <xdr:cNvPr id="1043" name="Picture 438836" hidden="1">
          <a:extLst>
            <a:ext uri="{FF2B5EF4-FFF2-40B4-BE49-F238E27FC236}">
              <a16:creationId xmlns:a16="http://schemas.microsoft.com/office/drawing/2014/main" id="{00000000-0008-0000-0000-000013040000}"/>
            </a:ext>
          </a:extLst>
        </xdr:cNvPr>
        <xdr:cNvPicPr/>
      </xdr:nvPicPr>
      <xdr:blipFill>
        <a:blip xmlns:r="http://schemas.openxmlformats.org/officeDocument/2006/relationships" r:embed="rId1"/>
        <a:stretch>
          <a:fillRect/>
        </a:stretch>
      </xdr:blipFill>
      <xdr:spPr>
        <a:xfrm>
          <a:off x="11765915" y="65776475"/>
          <a:ext cx="558800" cy="5257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530860</xdr:rowOff>
    </xdr:to>
    <xdr:pic>
      <xdr:nvPicPr>
        <xdr:cNvPr id="1044" name="Picture 438836" hidden="1">
          <a:extLst>
            <a:ext uri="{FF2B5EF4-FFF2-40B4-BE49-F238E27FC236}">
              <a16:creationId xmlns:a16="http://schemas.microsoft.com/office/drawing/2014/main" id="{00000000-0008-0000-0000-000014040000}"/>
            </a:ext>
          </a:extLst>
        </xdr:cNvPr>
        <xdr:cNvPicPr/>
      </xdr:nvPicPr>
      <xdr:blipFill>
        <a:blip xmlns:r="http://schemas.openxmlformats.org/officeDocument/2006/relationships" r:embed="rId1"/>
        <a:stretch>
          <a:fillRect/>
        </a:stretch>
      </xdr:blipFill>
      <xdr:spPr>
        <a:xfrm>
          <a:off x="11765915" y="65776475"/>
          <a:ext cx="550545" cy="5308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45" name="Picture 438836" hidden="1">
          <a:extLst>
            <a:ext uri="{FF2B5EF4-FFF2-40B4-BE49-F238E27FC236}">
              <a16:creationId xmlns:a16="http://schemas.microsoft.com/office/drawing/2014/main" id="{00000000-0008-0000-0000-000015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46" name="Picture 438836" hidden="1">
          <a:extLst>
            <a:ext uri="{FF2B5EF4-FFF2-40B4-BE49-F238E27FC236}">
              <a16:creationId xmlns:a16="http://schemas.microsoft.com/office/drawing/2014/main" id="{00000000-0008-0000-0000-000016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525780</xdr:rowOff>
    </xdr:to>
    <xdr:pic>
      <xdr:nvPicPr>
        <xdr:cNvPr id="1047" name="Picture 438836" hidden="1">
          <a:extLst>
            <a:ext uri="{FF2B5EF4-FFF2-40B4-BE49-F238E27FC236}">
              <a16:creationId xmlns:a16="http://schemas.microsoft.com/office/drawing/2014/main" id="{00000000-0008-0000-0000-000017040000}"/>
            </a:ext>
          </a:extLst>
        </xdr:cNvPr>
        <xdr:cNvPicPr/>
      </xdr:nvPicPr>
      <xdr:blipFill>
        <a:blip xmlns:r="http://schemas.openxmlformats.org/officeDocument/2006/relationships" r:embed="rId1"/>
        <a:stretch>
          <a:fillRect/>
        </a:stretch>
      </xdr:blipFill>
      <xdr:spPr>
        <a:xfrm>
          <a:off x="11765915" y="65776475"/>
          <a:ext cx="552450" cy="5257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48" name="Picture 438836" hidden="1">
          <a:extLst>
            <a:ext uri="{FF2B5EF4-FFF2-40B4-BE49-F238E27FC236}">
              <a16:creationId xmlns:a16="http://schemas.microsoft.com/office/drawing/2014/main" id="{00000000-0008-0000-0000-000018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49" name="Picture 438836" hidden="1">
          <a:extLst>
            <a:ext uri="{FF2B5EF4-FFF2-40B4-BE49-F238E27FC236}">
              <a16:creationId xmlns:a16="http://schemas.microsoft.com/office/drawing/2014/main" id="{00000000-0008-0000-0000-000019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525780</xdr:rowOff>
    </xdr:to>
    <xdr:pic>
      <xdr:nvPicPr>
        <xdr:cNvPr id="1050" name="Picture 438836" hidden="1">
          <a:extLst>
            <a:ext uri="{FF2B5EF4-FFF2-40B4-BE49-F238E27FC236}">
              <a16:creationId xmlns:a16="http://schemas.microsoft.com/office/drawing/2014/main" id="{00000000-0008-0000-0000-00001A040000}"/>
            </a:ext>
          </a:extLst>
        </xdr:cNvPr>
        <xdr:cNvPicPr/>
      </xdr:nvPicPr>
      <xdr:blipFill>
        <a:blip xmlns:r="http://schemas.openxmlformats.org/officeDocument/2006/relationships" r:embed="rId1"/>
        <a:stretch>
          <a:fillRect/>
        </a:stretch>
      </xdr:blipFill>
      <xdr:spPr>
        <a:xfrm>
          <a:off x="11765915" y="65776475"/>
          <a:ext cx="558800" cy="5257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530860</xdr:rowOff>
    </xdr:to>
    <xdr:pic>
      <xdr:nvPicPr>
        <xdr:cNvPr id="1051" name="Picture 438836" hidden="1">
          <a:extLst>
            <a:ext uri="{FF2B5EF4-FFF2-40B4-BE49-F238E27FC236}">
              <a16:creationId xmlns:a16="http://schemas.microsoft.com/office/drawing/2014/main" id="{00000000-0008-0000-0000-00001B040000}"/>
            </a:ext>
          </a:extLst>
        </xdr:cNvPr>
        <xdr:cNvPicPr/>
      </xdr:nvPicPr>
      <xdr:blipFill>
        <a:blip xmlns:r="http://schemas.openxmlformats.org/officeDocument/2006/relationships" r:embed="rId1"/>
        <a:stretch>
          <a:fillRect/>
        </a:stretch>
      </xdr:blipFill>
      <xdr:spPr>
        <a:xfrm>
          <a:off x="11765915" y="65776475"/>
          <a:ext cx="550545" cy="5308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52" name="Picture 438836" hidden="1">
          <a:extLst>
            <a:ext uri="{FF2B5EF4-FFF2-40B4-BE49-F238E27FC236}">
              <a16:creationId xmlns:a16="http://schemas.microsoft.com/office/drawing/2014/main" id="{00000000-0008-0000-0000-00001C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53" name="Picture 438836" hidden="1">
          <a:extLst>
            <a:ext uri="{FF2B5EF4-FFF2-40B4-BE49-F238E27FC236}">
              <a16:creationId xmlns:a16="http://schemas.microsoft.com/office/drawing/2014/main" id="{00000000-0008-0000-0000-00001D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525780</xdr:rowOff>
    </xdr:to>
    <xdr:pic>
      <xdr:nvPicPr>
        <xdr:cNvPr id="1054" name="Picture 438836" hidden="1">
          <a:extLst>
            <a:ext uri="{FF2B5EF4-FFF2-40B4-BE49-F238E27FC236}">
              <a16:creationId xmlns:a16="http://schemas.microsoft.com/office/drawing/2014/main" id="{00000000-0008-0000-0000-00001E040000}"/>
            </a:ext>
          </a:extLst>
        </xdr:cNvPr>
        <xdr:cNvPicPr/>
      </xdr:nvPicPr>
      <xdr:blipFill>
        <a:blip xmlns:r="http://schemas.openxmlformats.org/officeDocument/2006/relationships" r:embed="rId1"/>
        <a:stretch>
          <a:fillRect/>
        </a:stretch>
      </xdr:blipFill>
      <xdr:spPr>
        <a:xfrm>
          <a:off x="11765915" y="65776475"/>
          <a:ext cx="552450" cy="5257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55" name="Picture 438836" hidden="1">
          <a:extLst>
            <a:ext uri="{FF2B5EF4-FFF2-40B4-BE49-F238E27FC236}">
              <a16:creationId xmlns:a16="http://schemas.microsoft.com/office/drawing/2014/main" id="{00000000-0008-0000-0000-00001F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56" name="Picture 438836" hidden="1">
          <a:extLst>
            <a:ext uri="{FF2B5EF4-FFF2-40B4-BE49-F238E27FC236}">
              <a16:creationId xmlns:a16="http://schemas.microsoft.com/office/drawing/2014/main" id="{00000000-0008-0000-0000-000020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525780</xdr:rowOff>
    </xdr:to>
    <xdr:pic>
      <xdr:nvPicPr>
        <xdr:cNvPr id="1057" name="Picture 438836" hidden="1">
          <a:extLst>
            <a:ext uri="{FF2B5EF4-FFF2-40B4-BE49-F238E27FC236}">
              <a16:creationId xmlns:a16="http://schemas.microsoft.com/office/drawing/2014/main" id="{00000000-0008-0000-0000-000021040000}"/>
            </a:ext>
          </a:extLst>
        </xdr:cNvPr>
        <xdr:cNvPicPr/>
      </xdr:nvPicPr>
      <xdr:blipFill>
        <a:blip xmlns:r="http://schemas.openxmlformats.org/officeDocument/2006/relationships" r:embed="rId1"/>
        <a:stretch>
          <a:fillRect/>
        </a:stretch>
      </xdr:blipFill>
      <xdr:spPr>
        <a:xfrm>
          <a:off x="11765915" y="65776475"/>
          <a:ext cx="558800" cy="5257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530860</xdr:rowOff>
    </xdr:to>
    <xdr:pic>
      <xdr:nvPicPr>
        <xdr:cNvPr id="1058" name="Picture 438836" hidden="1">
          <a:extLst>
            <a:ext uri="{FF2B5EF4-FFF2-40B4-BE49-F238E27FC236}">
              <a16:creationId xmlns:a16="http://schemas.microsoft.com/office/drawing/2014/main" id="{00000000-0008-0000-0000-000022040000}"/>
            </a:ext>
          </a:extLst>
        </xdr:cNvPr>
        <xdr:cNvPicPr/>
      </xdr:nvPicPr>
      <xdr:blipFill>
        <a:blip xmlns:r="http://schemas.openxmlformats.org/officeDocument/2006/relationships" r:embed="rId1"/>
        <a:stretch>
          <a:fillRect/>
        </a:stretch>
      </xdr:blipFill>
      <xdr:spPr>
        <a:xfrm>
          <a:off x="11765915" y="65776475"/>
          <a:ext cx="550545" cy="530860"/>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59" name="Picture 438836" hidden="1">
          <a:extLst>
            <a:ext uri="{FF2B5EF4-FFF2-40B4-BE49-F238E27FC236}">
              <a16:creationId xmlns:a16="http://schemas.microsoft.com/office/drawing/2014/main" id="{00000000-0008-0000-0000-000023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901065</xdr:rowOff>
    </xdr:to>
    <xdr:pic>
      <xdr:nvPicPr>
        <xdr:cNvPr id="1060" name="Picture 438836" hidden="1">
          <a:extLst>
            <a:ext uri="{FF2B5EF4-FFF2-40B4-BE49-F238E27FC236}">
              <a16:creationId xmlns:a16="http://schemas.microsoft.com/office/drawing/2014/main" id="{00000000-0008-0000-0000-000024040000}"/>
            </a:ext>
          </a:extLst>
        </xdr:cNvPr>
        <xdr:cNvPicPr/>
      </xdr:nvPicPr>
      <xdr:blipFill>
        <a:blip xmlns:r="http://schemas.openxmlformats.org/officeDocument/2006/relationships" r:embed="rId1"/>
        <a:stretch>
          <a:fillRect/>
        </a:stretch>
      </xdr:blipFill>
      <xdr:spPr>
        <a:xfrm>
          <a:off x="11765915" y="65776475"/>
          <a:ext cx="552450" cy="901065"/>
        </a:xfrm>
        <a:prstGeom prst="rect">
          <a:avLst/>
        </a:prstGeom>
        <a:noFill/>
        <a:ln w="9525">
          <a:noFill/>
        </a:ln>
      </xdr:spPr>
    </xdr:pic>
    <xdr:clientData/>
  </xdr:twoCellAnchor>
  <xdr:twoCellAnchor editAs="oneCell">
    <xdr:from>
      <xdr:col>12</xdr:col>
      <xdr:colOff>0</xdr:colOff>
      <xdr:row>53</xdr:row>
      <xdr:rowOff>0</xdr:rowOff>
    </xdr:from>
    <xdr:to>
      <xdr:col>13</xdr:col>
      <xdr:colOff>10795</xdr:colOff>
      <xdr:row>53</xdr:row>
      <xdr:rowOff>525780</xdr:rowOff>
    </xdr:to>
    <xdr:pic>
      <xdr:nvPicPr>
        <xdr:cNvPr id="1061" name="Picture 438836" hidden="1">
          <a:extLst>
            <a:ext uri="{FF2B5EF4-FFF2-40B4-BE49-F238E27FC236}">
              <a16:creationId xmlns:a16="http://schemas.microsoft.com/office/drawing/2014/main" id="{00000000-0008-0000-0000-000025040000}"/>
            </a:ext>
          </a:extLst>
        </xdr:cNvPr>
        <xdr:cNvPicPr/>
      </xdr:nvPicPr>
      <xdr:blipFill>
        <a:blip xmlns:r="http://schemas.openxmlformats.org/officeDocument/2006/relationships" r:embed="rId1"/>
        <a:stretch>
          <a:fillRect/>
        </a:stretch>
      </xdr:blipFill>
      <xdr:spPr>
        <a:xfrm>
          <a:off x="11765915" y="65776475"/>
          <a:ext cx="552450" cy="525780"/>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62" name="Picture 438836" hidden="1">
          <a:extLst>
            <a:ext uri="{FF2B5EF4-FFF2-40B4-BE49-F238E27FC236}">
              <a16:creationId xmlns:a16="http://schemas.microsoft.com/office/drawing/2014/main" id="{00000000-0008-0000-0000-000026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901065</xdr:rowOff>
    </xdr:to>
    <xdr:pic>
      <xdr:nvPicPr>
        <xdr:cNvPr id="1063" name="Picture 438836" hidden="1">
          <a:extLst>
            <a:ext uri="{FF2B5EF4-FFF2-40B4-BE49-F238E27FC236}">
              <a16:creationId xmlns:a16="http://schemas.microsoft.com/office/drawing/2014/main" id="{00000000-0008-0000-0000-000027040000}"/>
            </a:ext>
          </a:extLst>
        </xdr:cNvPr>
        <xdr:cNvPicPr/>
      </xdr:nvPicPr>
      <xdr:blipFill>
        <a:blip xmlns:r="http://schemas.openxmlformats.org/officeDocument/2006/relationships" r:embed="rId1"/>
        <a:stretch>
          <a:fillRect/>
        </a:stretch>
      </xdr:blipFill>
      <xdr:spPr>
        <a:xfrm>
          <a:off x="11765915" y="65776475"/>
          <a:ext cx="558800" cy="901065"/>
        </a:xfrm>
        <a:prstGeom prst="rect">
          <a:avLst/>
        </a:prstGeom>
        <a:noFill/>
        <a:ln w="9525">
          <a:noFill/>
        </a:ln>
      </xdr:spPr>
    </xdr:pic>
    <xdr:clientData/>
  </xdr:twoCellAnchor>
  <xdr:twoCellAnchor editAs="oneCell">
    <xdr:from>
      <xdr:col>12</xdr:col>
      <xdr:colOff>0</xdr:colOff>
      <xdr:row>53</xdr:row>
      <xdr:rowOff>0</xdr:rowOff>
    </xdr:from>
    <xdr:to>
      <xdr:col>13</xdr:col>
      <xdr:colOff>17145</xdr:colOff>
      <xdr:row>53</xdr:row>
      <xdr:rowOff>525780</xdr:rowOff>
    </xdr:to>
    <xdr:pic>
      <xdr:nvPicPr>
        <xdr:cNvPr id="1064" name="Picture 438836" hidden="1">
          <a:extLst>
            <a:ext uri="{FF2B5EF4-FFF2-40B4-BE49-F238E27FC236}">
              <a16:creationId xmlns:a16="http://schemas.microsoft.com/office/drawing/2014/main" id="{00000000-0008-0000-0000-000028040000}"/>
            </a:ext>
          </a:extLst>
        </xdr:cNvPr>
        <xdr:cNvPicPr/>
      </xdr:nvPicPr>
      <xdr:blipFill>
        <a:blip xmlns:r="http://schemas.openxmlformats.org/officeDocument/2006/relationships" r:embed="rId1"/>
        <a:stretch>
          <a:fillRect/>
        </a:stretch>
      </xdr:blipFill>
      <xdr:spPr>
        <a:xfrm>
          <a:off x="11765915" y="65776475"/>
          <a:ext cx="558800" cy="525780"/>
        </a:xfrm>
        <a:prstGeom prst="rect">
          <a:avLst/>
        </a:prstGeom>
        <a:noFill/>
        <a:ln w="9525">
          <a:noFill/>
        </a:ln>
      </xdr:spPr>
    </xdr:pic>
    <xdr:clientData/>
  </xdr:twoCellAnchor>
  <xdr:twoCellAnchor editAs="oneCell">
    <xdr:from>
      <xdr:col>12</xdr:col>
      <xdr:colOff>0</xdr:colOff>
      <xdr:row>53</xdr:row>
      <xdr:rowOff>0</xdr:rowOff>
    </xdr:from>
    <xdr:to>
      <xdr:col>13</xdr:col>
      <xdr:colOff>8890</xdr:colOff>
      <xdr:row>53</xdr:row>
      <xdr:rowOff>530860</xdr:rowOff>
    </xdr:to>
    <xdr:pic>
      <xdr:nvPicPr>
        <xdr:cNvPr id="1065" name="Picture 438836" hidden="1">
          <a:extLst>
            <a:ext uri="{FF2B5EF4-FFF2-40B4-BE49-F238E27FC236}">
              <a16:creationId xmlns:a16="http://schemas.microsoft.com/office/drawing/2014/main" id="{00000000-0008-0000-0000-000029040000}"/>
            </a:ext>
          </a:extLst>
        </xdr:cNvPr>
        <xdr:cNvPicPr/>
      </xdr:nvPicPr>
      <xdr:blipFill>
        <a:blip xmlns:r="http://schemas.openxmlformats.org/officeDocument/2006/relationships" r:embed="rId1"/>
        <a:stretch>
          <a:fillRect/>
        </a:stretch>
      </xdr:blipFill>
      <xdr:spPr>
        <a:xfrm>
          <a:off x="11765915" y="65776475"/>
          <a:ext cx="550545" cy="53086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66" name="Picture 438836" hidden="1">
          <a:extLst>
            <a:ext uri="{FF2B5EF4-FFF2-40B4-BE49-F238E27FC236}">
              <a16:creationId xmlns:a16="http://schemas.microsoft.com/office/drawing/2014/main" id="{00000000-0008-0000-0000-00002A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1060450</xdr:rowOff>
    </xdr:to>
    <xdr:pic>
      <xdr:nvPicPr>
        <xdr:cNvPr id="1067" name="Picture 438836" hidden="1">
          <a:extLst>
            <a:ext uri="{FF2B5EF4-FFF2-40B4-BE49-F238E27FC236}">
              <a16:creationId xmlns:a16="http://schemas.microsoft.com/office/drawing/2014/main" id="{00000000-0008-0000-0000-00002B040000}"/>
            </a:ext>
          </a:extLst>
        </xdr:cNvPr>
        <xdr:cNvPicPr/>
      </xdr:nvPicPr>
      <xdr:blipFill>
        <a:blip xmlns:r="http://schemas.openxmlformats.org/officeDocument/2006/relationships" r:embed="rId1"/>
        <a:stretch>
          <a:fillRect/>
        </a:stretch>
      </xdr:blipFill>
      <xdr:spPr>
        <a:xfrm>
          <a:off x="11765915" y="64239775"/>
          <a:ext cx="552450" cy="106045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68" name="Picture 438836" hidden="1">
          <a:extLst>
            <a:ext uri="{FF2B5EF4-FFF2-40B4-BE49-F238E27FC236}">
              <a16:creationId xmlns:a16="http://schemas.microsoft.com/office/drawing/2014/main" id="{00000000-0008-0000-0000-00002C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1060450</xdr:rowOff>
    </xdr:to>
    <xdr:pic>
      <xdr:nvPicPr>
        <xdr:cNvPr id="1069" name="Picture 438836" hidden="1">
          <a:extLst>
            <a:ext uri="{FF2B5EF4-FFF2-40B4-BE49-F238E27FC236}">
              <a16:creationId xmlns:a16="http://schemas.microsoft.com/office/drawing/2014/main" id="{00000000-0008-0000-0000-00002D040000}"/>
            </a:ext>
          </a:extLst>
        </xdr:cNvPr>
        <xdr:cNvPicPr/>
      </xdr:nvPicPr>
      <xdr:blipFill>
        <a:blip xmlns:r="http://schemas.openxmlformats.org/officeDocument/2006/relationships" r:embed="rId1"/>
        <a:stretch>
          <a:fillRect/>
        </a:stretch>
      </xdr:blipFill>
      <xdr:spPr>
        <a:xfrm>
          <a:off x="11765915" y="64239775"/>
          <a:ext cx="558800" cy="106045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70" name="Picture 438836" hidden="1">
          <a:extLst>
            <a:ext uri="{FF2B5EF4-FFF2-40B4-BE49-F238E27FC236}">
              <a16:creationId xmlns:a16="http://schemas.microsoft.com/office/drawing/2014/main" id="{00000000-0008-0000-0000-00002E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1060450</xdr:rowOff>
    </xdr:to>
    <xdr:pic>
      <xdr:nvPicPr>
        <xdr:cNvPr id="1071" name="Picture 438836" hidden="1">
          <a:extLst>
            <a:ext uri="{FF2B5EF4-FFF2-40B4-BE49-F238E27FC236}">
              <a16:creationId xmlns:a16="http://schemas.microsoft.com/office/drawing/2014/main" id="{00000000-0008-0000-0000-00002F040000}"/>
            </a:ext>
          </a:extLst>
        </xdr:cNvPr>
        <xdr:cNvPicPr/>
      </xdr:nvPicPr>
      <xdr:blipFill>
        <a:blip xmlns:r="http://schemas.openxmlformats.org/officeDocument/2006/relationships" r:embed="rId1"/>
        <a:stretch>
          <a:fillRect/>
        </a:stretch>
      </xdr:blipFill>
      <xdr:spPr>
        <a:xfrm>
          <a:off x="11765915" y="64239775"/>
          <a:ext cx="552450" cy="106045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72" name="Picture 438836" hidden="1">
          <a:extLst>
            <a:ext uri="{FF2B5EF4-FFF2-40B4-BE49-F238E27FC236}">
              <a16:creationId xmlns:a16="http://schemas.microsoft.com/office/drawing/2014/main" id="{00000000-0008-0000-0000-000030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1060450</xdr:rowOff>
    </xdr:to>
    <xdr:pic>
      <xdr:nvPicPr>
        <xdr:cNvPr id="1073" name="Picture 438836" hidden="1">
          <a:extLst>
            <a:ext uri="{FF2B5EF4-FFF2-40B4-BE49-F238E27FC236}">
              <a16:creationId xmlns:a16="http://schemas.microsoft.com/office/drawing/2014/main" id="{00000000-0008-0000-0000-000031040000}"/>
            </a:ext>
          </a:extLst>
        </xdr:cNvPr>
        <xdr:cNvPicPr/>
      </xdr:nvPicPr>
      <xdr:blipFill>
        <a:blip xmlns:r="http://schemas.openxmlformats.org/officeDocument/2006/relationships" r:embed="rId1"/>
        <a:stretch>
          <a:fillRect/>
        </a:stretch>
      </xdr:blipFill>
      <xdr:spPr>
        <a:xfrm>
          <a:off x="11765915" y="64239775"/>
          <a:ext cx="558800" cy="106045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74" name="Picture 438836" hidden="1">
          <a:extLst>
            <a:ext uri="{FF2B5EF4-FFF2-40B4-BE49-F238E27FC236}">
              <a16:creationId xmlns:a16="http://schemas.microsoft.com/office/drawing/2014/main" id="{00000000-0008-0000-0000-000032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1060450</xdr:rowOff>
    </xdr:to>
    <xdr:pic>
      <xdr:nvPicPr>
        <xdr:cNvPr id="1075" name="Picture 438836" hidden="1">
          <a:extLst>
            <a:ext uri="{FF2B5EF4-FFF2-40B4-BE49-F238E27FC236}">
              <a16:creationId xmlns:a16="http://schemas.microsoft.com/office/drawing/2014/main" id="{00000000-0008-0000-0000-000033040000}"/>
            </a:ext>
          </a:extLst>
        </xdr:cNvPr>
        <xdr:cNvPicPr/>
      </xdr:nvPicPr>
      <xdr:blipFill>
        <a:blip xmlns:r="http://schemas.openxmlformats.org/officeDocument/2006/relationships" r:embed="rId1"/>
        <a:stretch>
          <a:fillRect/>
        </a:stretch>
      </xdr:blipFill>
      <xdr:spPr>
        <a:xfrm>
          <a:off x="11765915" y="64239775"/>
          <a:ext cx="552450" cy="106045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76" name="Picture 438836" hidden="1">
          <a:extLst>
            <a:ext uri="{FF2B5EF4-FFF2-40B4-BE49-F238E27FC236}">
              <a16:creationId xmlns:a16="http://schemas.microsoft.com/office/drawing/2014/main" id="{00000000-0008-0000-0000-000034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1060450</xdr:rowOff>
    </xdr:to>
    <xdr:pic>
      <xdr:nvPicPr>
        <xdr:cNvPr id="1077" name="Picture 438836" hidden="1">
          <a:extLst>
            <a:ext uri="{FF2B5EF4-FFF2-40B4-BE49-F238E27FC236}">
              <a16:creationId xmlns:a16="http://schemas.microsoft.com/office/drawing/2014/main" id="{00000000-0008-0000-0000-000035040000}"/>
            </a:ext>
          </a:extLst>
        </xdr:cNvPr>
        <xdr:cNvPicPr/>
      </xdr:nvPicPr>
      <xdr:blipFill>
        <a:blip xmlns:r="http://schemas.openxmlformats.org/officeDocument/2006/relationships" r:embed="rId1"/>
        <a:stretch>
          <a:fillRect/>
        </a:stretch>
      </xdr:blipFill>
      <xdr:spPr>
        <a:xfrm>
          <a:off x="11765915" y="64239775"/>
          <a:ext cx="558800" cy="106045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78" name="Picture 438836" hidden="1">
          <a:extLst>
            <a:ext uri="{FF2B5EF4-FFF2-40B4-BE49-F238E27FC236}">
              <a16:creationId xmlns:a16="http://schemas.microsoft.com/office/drawing/2014/main" id="{00000000-0008-0000-0000-000036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1060450</xdr:rowOff>
    </xdr:to>
    <xdr:pic>
      <xdr:nvPicPr>
        <xdr:cNvPr id="1079" name="Picture 438836" hidden="1">
          <a:extLst>
            <a:ext uri="{FF2B5EF4-FFF2-40B4-BE49-F238E27FC236}">
              <a16:creationId xmlns:a16="http://schemas.microsoft.com/office/drawing/2014/main" id="{00000000-0008-0000-0000-000037040000}"/>
            </a:ext>
          </a:extLst>
        </xdr:cNvPr>
        <xdr:cNvPicPr/>
      </xdr:nvPicPr>
      <xdr:blipFill>
        <a:blip xmlns:r="http://schemas.openxmlformats.org/officeDocument/2006/relationships" r:embed="rId1"/>
        <a:stretch>
          <a:fillRect/>
        </a:stretch>
      </xdr:blipFill>
      <xdr:spPr>
        <a:xfrm>
          <a:off x="11765915" y="64239775"/>
          <a:ext cx="552450" cy="106045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80" name="Picture 438836" hidden="1">
          <a:extLst>
            <a:ext uri="{FF2B5EF4-FFF2-40B4-BE49-F238E27FC236}">
              <a16:creationId xmlns:a16="http://schemas.microsoft.com/office/drawing/2014/main" id="{00000000-0008-0000-0000-000038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1060450</xdr:rowOff>
    </xdr:to>
    <xdr:pic>
      <xdr:nvPicPr>
        <xdr:cNvPr id="1081" name="Picture 438836" hidden="1">
          <a:extLst>
            <a:ext uri="{FF2B5EF4-FFF2-40B4-BE49-F238E27FC236}">
              <a16:creationId xmlns:a16="http://schemas.microsoft.com/office/drawing/2014/main" id="{00000000-0008-0000-0000-000039040000}"/>
            </a:ext>
          </a:extLst>
        </xdr:cNvPr>
        <xdr:cNvPicPr/>
      </xdr:nvPicPr>
      <xdr:blipFill>
        <a:blip xmlns:r="http://schemas.openxmlformats.org/officeDocument/2006/relationships" r:embed="rId1"/>
        <a:stretch>
          <a:fillRect/>
        </a:stretch>
      </xdr:blipFill>
      <xdr:spPr>
        <a:xfrm>
          <a:off x="11765915" y="64239775"/>
          <a:ext cx="558800" cy="106045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82" name="Picture 438836" hidden="1">
          <a:extLst>
            <a:ext uri="{FF2B5EF4-FFF2-40B4-BE49-F238E27FC236}">
              <a16:creationId xmlns:a16="http://schemas.microsoft.com/office/drawing/2014/main" id="{00000000-0008-0000-0000-00003A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1062990</xdr:rowOff>
    </xdr:to>
    <xdr:pic>
      <xdr:nvPicPr>
        <xdr:cNvPr id="1083" name="Picture 438836" hidden="1">
          <a:extLst>
            <a:ext uri="{FF2B5EF4-FFF2-40B4-BE49-F238E27FC236}">
              <a16:creationId xmlns:a16="http://schemas.microsoft.com/office/drawing/2014/main" id="{00000000-0008-0000-0000-00003B040000}"/>
            </a:ext>
          </a:extLst>
        </xdr:cNvPr>
        <xdr:cNvPicPr/>
      </xdr:nvPicPr>
      <xdr:blipFill>
        <a:blip xmlns:r="http://schemas.openxmlformats.org/officeDocument/2006/relationships" r:embed="rId1"/>
        <a:stretch>
          <a:fillRect/>
        </a:stretch>
      </xdr:blipFill>
      <xdr:spPr>
        <a:xfrm>
          <a:off x="11765915" y="64239775"/>
          <a:ext cx="552450" cy="106299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84" name="Picture 438836" hidden="1">
          <a:extLst>
            <a:ext uri="{FF2B5EF4-FFF2-40B4-BE49-F238E27FC236}">
              <a16:creationId xmlns:a16="http://schemas.microsoft.com/office/drawing/2014/main" id="{00000000-0008-0000-0000-00003C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1062990</xdr:rowOff>
    </xdr:to>
    <xdr:pic>
      <xdr:nvPicPr>
        <xdr:cNvPr id="1085" name="Picture 438836" hidden="1">
          <a:extLst>
            <a:ext uri="{FF2B5EF4-FFF2-40B4-BE49-F238E27FC236}">
              <a16:creationId xmlns:a16="http://schemas.microsoft.com/office/drawing/2014/main" id="{00000000-0008-0000-0000-00003D040000}"/>
            </a:ext>
          </a:extLst>
        </xdr:cNvPr>
        <xdr:cNvPicPr/>
      </xdr:nvPicPr>
      <xdr:blipFill>
        <a:blip xmlns:r="http://schemas.openxmlformats.org/officeDocument/2006/relationships" r:embed="rId1"/>
        <a:stretch>
          <a:fillRect/>
        </a:stretch>
      </xdr:blipFill>
      <xdr:spPr>
        <a:xfrm>
          <a:off x="11765915" y="64239775"/>
          <a:ext cx="558800" cy="106299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86" name="Picture 438836" hidden="1">
          <a:extLst>
            <a:ext uri="{FF2B5EF4-FFF2-40B4-BE49-F238E27FC236}">
              <a16:creationId xmlns:a16="http://schemas.microsoft.com/office/drawing/2014/main" id="{00000000-0008-0000-0000-00003E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1062990</xdr:rowOff>
    </xdr:to>
    <xdr:pic>
      <xdr:nvPicPr>
        <xdr:cNvPr id="1087" name="Picture 438836" hidden="1">
          <a:extLst>
            <a:ext uri="{FF2B5EF4-FFF2-40B4-BE49-F238E27FC236}">
              <a16:creationId xmlns:a16="http://schemas.microsoft.com/office/drawing/2014/main" id="{00000000-0008-0000-0000-00003F040000}"/>
            </a:ext>
          </a:extLst>
        </xdr:cNvPr>
        <xdr:cNvPicPr/>
      </xdr:nvPicPr>
      <xdr:blipFill>
        <a:blip xmlns:r="http://schemas.openxmlformats.org/officeDocument/2006/relationships" r:embed="rId1"/>
        <a:stretch>
          <a:fillRect/>
        </a:stretch>
      </xdr:blipFill>
      <xdr:spPr>
        <a:xfrm>
          <a:off x="11765915" y="64239775"/>
          <a:ext cx="552450" cy="106299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88" name="Picture 438836" hidden="1">
          <a:extLst>
            <a:ext uri="{FF2B5EF4-FFF2-40B4-BE49-F238E27FC236}">
              <a16:creationId xmlns:a16="http://schemas.microsoft.com/office/drawing/2014/main" id="{00000000-0008-0000-0000-000040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1062990</xdr:rowOff>
    </xdr:to>
    <xdr:pic>
      <xdr:nvPicPr>
        <xdr:cNvPr id="1089" name="Picture 438836" hidden="1">
          <a:extLst>
            <a:ext uri="{FF2B5EF4-FFF2-40B4-BE49-F238E27FC236}">
              <a16:creationId xmlns:a16="http://schemas.microsoft.com/office/drawing/2014/main" id="{00000000-0008-0000-0000-000041040000}"/>
            </a:ext>
          </a:extLst>
        </xdr:cNvPr>
        <xdr:cNvPicPr/>
      </xdr:nvPicPr>
      <xdr:blipFill>
        <a:blip xmlns:r="http://schemas.openxmlformats.org/officeDocument/2006/relationships" r:embed="rId1"/>
        <a:stretch>
          <a:fillRect/>
        </a:stretch>
      </xdr:blipFill>
      <xdr:spPr>
        <a:xfrm>
          <a:off x="11765915" y="64239775"/>
          <a:ext cx="558800" cy="106299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90" name="Picture 438836" hidden="1">
          <a:extLst>
            <a:ext uri="{FF2B5EF4-FFF2-40B4-BE49-F238E27FC236}">
              <a16:creationId xmlns:a16="http://schemas.microsoft.com/office/drawing/2014/main" id="{00000000-0008-0000-0000-000042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1062990</xdr:rowOff>
    </xdr:to>
    <xdr:pic>
      <xdr:nvPicPr>
        <xdr:cNvPr id="1091" name="Picture 438836" hidden="1">
          <a:extLst>
            <a:ext uri="{FF2B5EF4-FFF2-40B4-BE49-F238E27FC236}">
              <a16:creationId xmlns:a16="http://schemas.microsoft.com/office/drawing/2014/main" id="{00000000-0008-0000-0000-000043040000}"/>
            </a:ext>
          </a:extLst>
        </xdr:cNvPr>
        <xdr:cNvPicPr/>
      </xdr:nvPicPr>
      <xdr:blipFill>
        <a:blip xmlns:r="http://schemas.openxmlformats.org/officeDocument/2006/relationships" r:embed="rId1"/>
        <a:stretch>
          <a:fillRect/>
        </a:stretch>
      </xdr:blipFill>
      <xdr:spPr>
        <a:xfrm>
          <a:off x="11765915" y="64239775"/>
          <a:ext cx="552450" cy="106299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92" name="Picture 438836" hidden="1">
          <a:extLst>
            <a:ext uri="{FF2B5EF4-FFF2-40B4-BE49-F238E27FC236}">
              <a16:creationId xmlns:a16="http://schemas.microsoft.com/office/drawing/2014/main" id="{00000000-0008-0000-0000-000044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1062990</xdr:rowOff>
    </xdr:to>
    <xdr:pic>
      <xdr:nvPicPr>
        <xdr:cNvPr id="1093" name="Picture 438836" hidden="1">
          <a:extLst>
            <a:ext uri="{FF2B5EF4-FFF2-40B4-BE49-F238E27FC236}">
              <a16:creationId xmlns:a16="http://schemas.microsoft.com/office/drawing/2014/main" id="{00000000-0008-0000-0000-000045040000}"/>
            </a:ext>
          </a:extLst>
        </xdr:cNvPr>
        <xdr:cNvPicPr/>
      </xdr:nvPicPr>
      <xdr:blipFill>
        <a:blip xmlns:r="http://schemas.openxmlformats.org/officeDocument/2006/relationships" r:embed="rId1"/>
        <a:stretch>
          <a:fillRect/>
        </a:stretch>
      </xdr:blipFill>
      <xdr:spPr>
        <a:xfrm>
          <a:off x="11765915" y="64239775"/>
          <a:ext cx="558800" cy="106299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1117600</xdr:rowOff>
    </xdr:to>
    <xdr:pic>
      <xdr:nvPicPr>
        <xdr:cNvPr id="1094" name="Picture 438836" hidden="1">
          <a:extLst>
            <a:ext uri="{FF2B5EF4-FFF2-40B4-BE49-F238E27FC236}">
              <a16:creationId xmlns:a16="http://schemas.microsoft.com/office/drawing/2014/main" id="{00000000-0008-0000-0000-000046040000}"/>
            </a:ext>
          </a:extLst>
        </xdr:cNvPr>
        <xdr:cNvPicPr/>
      </xdr:nvPicPr>
      <xdr:blipFill>
        <a:blip xmlns:r="http://schemas.openxmlformats.org/officeDocument/2006/relationships" r:embed="rId1"/>
        <a:stretch>
          <a:fillRect/>
        </a:stretch>
      </xdr:blipFill>
      <xdr:spPr>
        <a:xfrm>
          <a:off x="11765915" y="64239775"/>
          <a:ext cx="552450" cy="111760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1062990</xdr:rowOff>
    </xdr:to>
    <xdr:pic>
      <xdr:nvPicPr>
        <xdr:cNvPr id="1095" name="Picture 438836" hidden="1">
          <a:extLst>
            <a:ext uri="{FF2B5EF4-FFF2-40B4-BE49-F238E27FC236}">
              <a16:creationId xmlns:a16="http://schemas.microsoft.com/office/drawing/2014/main" id="{00000000-0008-0000-0000-000047040000}"/>
            </a:ext>
          </a:extLst>
        </xdr:cNvPr>
        <xdr:cNvPicPr/>
      </xdr:nvPicPr>
      <xdr:blipFill>
        <a:blip xmlns:r="http://schemas.openxmlformats.org/officeDocument/2006/relationships" r:embed="rId1"/>
        <a:stretch>
          <a:fillRect/>
        </a:stretch>
      </xdr:blipFill>
      <xdr:spPr>
        <a:xfrm>
          <a:off x="11765915" y="64239775"/>
          <a:ext cx="552450" cy="106299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1117600</xdr:rowOff>
    </xdr:to>
    <xdr:pic>
      <xdr:nvPicPr>
        <xdr:cNvPr id="1096" name="Picture 438836" hidden="1">
          <a:extLst>
            <a:ext uri="{FF2B5EF4-FFF2-40B4-BE49-F238E27FC236}">
              <a16:creationId xmlns:a16="http://schemas.microsoft.com/office/drawing/2014/main" id="{00000000-0008-0000-0000-000048040000}"/>
            </a:ext>
          </a:extLst>
        </xdr:cNvPr>
        <xdr:cNvPicPr/>
      </xdr:nvPicPr>
      <xdr:blipFill>
        <a:blip xmlns:r="http://schemas.openxmlformats.org/officeDocument/2006/relationships" r:embed="rId1"/>
        <a:stretch>
          <a:fillRect/>
        </a:stretch>
      </xdr:blipFill>
      <xdr:spPr>
        <a:xfrm>
          <a:off x="11765915" y="64239775"/>
          <a:ext cx="558800" cy="1117600"/>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1062990</xdr:rowOff>
    </xdr:to>
    <xdr:pic>
      <xdr:nvPicPr>
        <xdr:cNvPr id="1097" name="Picture 438836" hidden="1">
          <a:extLst>
            <a:ext uri="{FF2B5EF4-FFF2-40B4-BE49-F238E27FC236}">
              <a16:creationId xmlns:a16="http://schemas.microsoft.com/office/drawing/2014/main" id="{00000000-0008-0000-0000-000049040000}"/>
            </a:ext>
          </a:extLst>
        </xdr:cNvPr>
        <xdr:cNvPicPr/>
      </xdr:nvPicPr>
      <xdr:blipFill>
        <a:blip xmlns:r="http://schemas.openxmlformats.org/officeDocument/2006/relationships" r:embed="rId1"/>
        <a:stretch>
          <a:fillRect/>
        </a:stretch>
      </xdr:blipFill>
      <xdr:spPr>
        <a:xfrm>
          <a:off x="11765915" y="64239775"/>
          <a:ext cx="558800" cy="1062990"/>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1119505</xdr:rowOff>
    </xdr:to>
    <xdr:pic>
      <xdr:nvPicPr>
        <xdr:cNvPr id="1098" name="Picture 438836" hidden="1">
          <a:extLst>
            <a:ext uri="{FF2B5EF4-FFF2-40B4-BE49-F238E27FC236}">
              <a16:creationId xmlns:a16="http://schemas.microsoft.com/office/drawing/2014/main" id="{00000000-0008-0000-0000-00004A040000}"/>
            </a:ext>
          </a:extLst>
        </xdr:cNvPr>
        <xdr:cNvPicPr/>
      </xdr:nvPicPr>
      <xdr:blipFill>
        <a:blip xmlns:r="http://schemas.openxmlformats.org/officeDocument/2006/relationships" r:embed="rId1"/>
        <a:stretch>
          <a:fillRect/>
        </a:stretch>
      </xdr:blipFill>
      <xdr:spPr>
        <a:xfrm>
          <a:off x="11765915" y="64239775"/>
          <a:ext cx="552450" cy="11195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1063625</xdr:rowOff>
    </xdr:to>
    <xdr:pic>
      <xdr:nvPicPr>
        <xdr:cNvPr id="1099" name="Picture 438836" hidden="1">
          <a:extLst>
            <a:ext uri="{FF2B5EF4-FFF2-40B4-BE49-F238E27FC236}">
              <a16:creationId xmlns:a16="http://schemas.microsoft.com/office/drawing/2014/main" id="{00000000-0008-0000-0000-00004B040000}"/>
            </a:ext>
          </a:extLst>
        </xdr:cNvPr>
        <xdr:cNvPicPr/>
      </xdr:nvPicPr>
      <xdr:blipFill>
        <a:blip xmlns:r="http://schemas.openxmlformats.org/officeDocument/2006/relationships" r:embed="rId1"/>
        <a:stretch>
          <a:fillRect/>
        </a:stretch>
      </xdr:blipFill>
      <xdr:spPr>
        <a:xfrm>
          <a:off x="11765915" y="64239775"/>
          <a:ext cx="552450" cy="106362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1119505</xdr:rowOff>
    </xdr:to>
    <xdr:pic>
      <xdr:nvPicPr>
        <xdr:cNvPr id="1100" name="Picture 438836" hidden="1">
          <a:extLst>
            <a:ext uri="{FF2B5EF4-FFF2-40B4-BE49-F238E27FC236}">
              <a16:creationId xmlns:a16="http://schemas.microsoft.com/office/drawing/2014/main" id="{00000000-0008-0000-0000-00004C040000}"/>
            </a:ext>
          </a:extLst>
        </xdr:cNvPr>
        <xdr:cNvPicPr/>
      </xdr:nvPicPr>
      <xdr:blipFill>
        <a:blip xmlns:r="http://schemas.openxmlformats.org/officeDocument/2006/relationships" r:embed="rId1"/>
        <a:stretch>
          <a:fillRect/>
        </a:stretch>
      </xdr:blipFill>
      <xdr:spPr>
        <a:xfrm>
          <a:off x="11765915" y="64239775"/>
          <a:ext cx="558800" cy="11195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1063625</xdr:rowOff>
    </xdr:to>
    <xdr:pic>
      <xdr:nvPicPr>
        <xdr:cNvPr id="1101" name="Picture 438836" hidden="1">
          <a:extLst>
            <a:ext uri="{FF2B5EF4-FFF2-40B4-BE49-F238E27FC236}">
              <a16:creationId xmlns:a16="http://schemas.microsoft.com/office/drawing/2014/main" id="{00000000-0008-0000-0000-00004D040000}"/>
            </a:ext>
          </a:extLst>
        </xdr:cNvPr>
        <xdr:cNvPicPr/>
      </xdr:nvPicPr>
      <xdr:blipFill>
        <a:blip xmlns:r="http://schemas.openxmlformats.org/officeDocument/2006/relationships" r:embed="rId1"/>
        <a:stretch>
          <a:fillRect/>
        </a:stretch>
      </xdr:blipFill>
      <xdr:spPr>
        <a:xfrm>
          <a:off x="11765915" y="64239775"/>
          <a:ext cx="558800" cy="106362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1119505</xdr:rowOff>
    </xdr:to>
    <xdr:pic>
      <xdr:nvPicPr>
        <xdr:cNvPr id="1102" name="Picture 438836" hidden="1">
          <a:extLst>
            <a:ext uri="{FF2B5EF4-FFF2-40B4-BE49-F238E27FC236}">
              <a16:creationId xmlns:a16="http://schemas.microsoft.com/office/drawing/2014/main" id="{00000000-0008-0000-0000-00004E040000}"/>
            </a:ext>
          </a:extLst>
        </xdr:cNvPr>
        <xdr:cNvPicPr/>
      </xdr:nvPicPr>
      <xdr:blipFill>
        <a:blip xmlns:r="http://schemas.openxmlformats.org/officeDocument/2006/relationships" r:embed="rId1"/>
        <a:stretch>
          <a:fillRect/>
        </a:stretch>
      </xdr:blipFill>
      <xdr:spPr>
        <a:xfrm>
          <a:off x="11765915" y="64239775"/>
          <a:ext cx="552450" cy="11195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1063625</xdr:rowOff>
    </xdr:to>
    <xdr:pic>
      <xdr:nvPicPr>
        <xdr:cNvPr id="1103" name="Picture 438836" hidden="1">
          <a:extLst>
            <a:ext uri="{FF2B5EF4-FFF2-40B4-BE49-F238E27FC236}">
              <a16:creationId xmlns:a16="http://schemas.microsoft.com/office/drawing/2014/main" id="{00000000-0008-0000-0000-00004F040000}"/>
            </a:ext>
          </a:extLst>
        </xdr:cNvPr>
        <xdr:cNvPicPr/>
      </xdr:nvPicPr>
      <xdr:blipFill>
        <a:blip xmlns:r="http://schemas.openxmlformats.org/officeDocument/2006/relationships" r:embed="rId1"/>
        <a:stretch>
          <a:fillRect/>
        </a:stretch>
      </xdr:blipFill>
      <xdr:spPr>
        <a:xfrm>
          <a:off x="11765915" y="64239775"/>
          <a:ext cx="552450" cy="106362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1119505</xdr:rowOff>
    </xdr:to>
    <xdr:pic>
      <xdr:nvPicPr>
        <xdr:cNvPr id="1104" name="Picture 438836" hidden="1">
          <a:extLst>
            <a:ext uri="{FF2B5EF4-FFF2-40B4-BE49-F238E27FC236}">
              <a16:creationId xmlns:a16="http://schemas.microsoft.com/office/drawing/2014/main" id="{00000000-0008-0000-0000-000050040000}"/>
            </a:ext>
          </a:extLst>
        </xdr:cNvPr>
        <xdr:cNvPicPr/>
      </xdr:nvPicPr>
      <xdr:blipFill>
        <a:blip xmlns:r="http://schemas.openxmlformats.org/officeDocument/2006/relationships" r:embed="rId1"/>
        <a:stretch>
          <a:fillRect/>
        </a:stretch>
      </xdr:blipFill>
      <xdr:spPr>
        <a:xfrm>
          <a:off x="11765915" y="64239775"/>
          <a:ext cx="558800" cy="11195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1063625</xdr:rowOff>
    </xdr:to>
    <xdr:pic>
      <xdr:nvPicPr>
        <xdr:cNvPr id="1105" name="Picture 438836" hidden="1">
          <a:extLst>
            <a:ext uri="{FF2B5EF4-FFF2-40B4-BE49-F238E27FC236}">
              <a16:creationId xmlns:a16="http://schemas.microsoft.com/office/drawing/2014/main" id="{00000000-0008-0000-0000-000051040000}"/>
            </a:ext>
          </a:extLst>
        </xdr:cNvPr>
        <xdr:cNvPicPr/>
      </xdr:nvPicPr>
      <xdr:blipFill>
        <a:blip xmlns:r="http://schemas.openxmlformats.org/officeDocument/2006/relationships" r:embed="rId1"/>
        <a:stretch>
          <a:fillRect/>
        </a:stretch>
      </xdr:blipFill>
      <xdr:spPr>
        <a:xfrm>
          <a:off x="11765915" y="64239775"/>
          <a:ext cx="558800" cy="106362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1119505</xdr:rowOff>
    </xdr:to>
    <xdr:pic>
      <xdr:nvPicPr>
        <xdr:cNvPr id="1106" name="Picture 438836" hidden="1">
          <a:extLst>
            <a:ext uri="{FF2B5EF4-FFF2-40B4-BE49-F238E27FC236}">
              <a16:creationId xmlns:a16="http://schemas.microsoft.com/office/drawing/2014/main" id="{00000000-0008-0000-0000-000052040000}"/>
            </a:ext>
          </a:extLst>
        </xdr:cNvPr>
        <xdr:cNvPicPr/>
      </xdr:nvPicPr>
      <xdr:blipFill>
        <a:blip xmlns:r="http://schemas.openxmlformats.org/officeDocument/2006/relationships" r:embed="rId1"/>
        <a:stretch>
          <a:fillRect/>
        </a:stretch>
      </xdr:blipFill>
      <xdr:spPr>
        <a:xfrm>
          <a:off x="11765915" y="64239775"/>
          <a:ext cx="552450" cy="11195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1063625</xdr:rowOff>
    </xdr:to>
    <xdr:pic>
      <xdr:nvPicPr>
        <xdr:cNvPr id="1107" name="Picture 438836" hidden="1">
          <a:extLst>
            <a:ext uri="{FF2B5EF4-FFF2-40B4-BE49-F238E27FC236}">
              <a16:creationId xmlns:a16="http://schemas.microsoft.com/office/drawing/2014/main" id="{00000000-0008-0000-0000-000053040000}"/>
            </a:ext>
          </a:extLst>
        </xdr:cNvPr>
        <xdr:cNvPicPr/>
      </xdr:nvPicPr>
      <xdr:blipFill>
        <a:blip xmlns:r="http://schemas.openxmlformats.org/officeDocument/2006/relationships" r:embed="rId1"/>
        <a:stretch>
          <a:fillRect/>
        </a:stretch>
      </xdr:blipFill>
      <xdr:spPr>
        <a:xfrm>
          <a:off x="11765915" y="64239775"/>
          <a:ext cx="552450" cy="106362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1119505</xdr:rowOff>
    </xdr:to>
    <xdr:pic>
      <xdr:nvPicPr>
        <xdr:cNvPr id="1108" name="Picture 438836" hidden="1">
          <a:extLst>
            <a:ext uri="{FF2B5EF4-FFF2-40B4-BE49-F238E27FC236}">
              <a16:creationId xmlns:a16="http://schemas.microsoft.com/office/drawing/2014/main" id="{00000000-0008-0000-0000-000054040000}"/>
            </a:ext>
          </a:extLst>
        </xdr:cNvPr>
        <xdr:cNvPicPr/>
      </xdr:nvPicPr>
      <xdr:blipFill>
        <a:blip xmlns:r="http://schemas.openxmlformats.org/officeDocument/2006/relationships" r:embed="rId1"/>
        <a:stretch>
          <a:fillRect/>
        </a:stretch>
      </xdr:blipFill>
      <xdr:spPr>
        <a:xfrm>
          <a:off x="11765915" y="64239775"/>
          <a:ext cx="558800" cy="11195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1063625</xdr:rowOff>
    </xdr:to>
    <xdr:pic>
      <xdr:nvPicPr>
        <xdr:cNvPr id="1109" name="Picture 438836" hidden="1">
          <a:extLst>
            <a:ext uri="{FF2B5EF4-FFF2-40B4-BE49-F238E27FC236}">
              <a16:creationId xmlns:a16="http://schemas.microsoft.com/office/drawing/2014/main" id="{00000000-0008-0000-0000-000055040000}"/>
            </a:ext>
          </a:extLst>
        </xdr:cNvPr>
        <xdr:cNvPicPr/>
      </xdr:nvPicPr>
      <xdr:blipFill>
        <a:blip xmlns:r="http://schemas.openxmlformats.org/officeDocument/2006/relationships" r:embed="rId1"/>
        <a:stretch>
          <a:fillRect/>
        </a:stretch>
      </xdr:blipFill>
      <xdr:spPr>
        <a:xfrm>
          <a:off x="11765915" y="64239775"/>
          <a:ext cx="558800" cy="106362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1119505</xdr:rowOff>
    </xdr:to>
    <xdr:pic>
      <xdr:nvPicPr>
        <xdr:cNvPr id="1110" name="Picture 438836" hidden="1">
          <a:extLst>
            <a:ext uri="{FF2B5EF4-FFF2-40B4-BE49-F238E27FC236}">
              <a16:creationId xmlns:a16="http://schemas.microsoft.com/office/drawing/2014/main" id="{00000000-0008-0000-0000-000056040000}"/>
            </a:ext>
          </a:extLst>
        </xdr:cNvPr>
        <xdr:cNvPicPr/>
      </xdr:nvPicPr>
      <xdr:blipFill>
        <a:blip xmlns:r="http://schemas.openxmlformats.org/officeDocument/2006/relationships" r:embed="rId1"/>
        <a:stretch>
          <a:fillRect/>
        </a:stretch>
      </xdr:blipFill>
      <xdr:spPr>
        <a:xfrm>
          <a:off x="11765915" y="64239775"/>
          <a:ext cx="552450" cy="11195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1063625</xdr:rowOff>
    </xdr:to>
    <xdr:pic>
      <xdr:nvPicPr>
        <xdr:cNvPr id="1111" name="Picture 438836" hidden="1">
          <a:extLst>
            <a:ext uri="{FF2B5EF4-FFF2-40B4-BE49-F238E27FC236}">
              <a16:creationId xmlns:a16="http://schemas.microsoft.com/office/drawing/2014/main" id="{00000000-0008-0000-0000-000057040000}"/>
            </a:ext>
          </a:extLst>
        </xdr:cNvPr>
        <xdr:cNvPicPr/>
      </xdr:nvPicPr>
      <xdr:blipFill>
        <a:blip xmlns:r="http://schemas.openxmlformats.org/officeDocument/2006/relationships" r:embed="rId1"/>
        <a:stretch>
          <a:fillRect/>
        </a:stretch>
      </xdr:blipFill>
      <xdr:spPr>
        <a:xfrm>
          <a:off x="11765915" y="64239775"/>
          <a:ext cx="552450" cy="106362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1119505</xdr:rowOff>
    </xdr:to>
    <xdr:pic>
      <xdr:nvPicPr>
        <xdr:cNvPr id="1112" name="Picture 438836" hidden="1">
          <a:extLst>
            <a:ext uri="{FF2B5EF4-FFF2-40B4-BE49-F238E27FC236}">
              <a16:creationId xmlns:a16="http://schemas.microsoft.com/office/drawing/2014/main" id="{00000000-0008-0000-0000-000058040000}"/>
            </a:ext>
          </a:extLst>
        </xdr:cNvPr>
        <xdr:cNvPicPr/>
      </xdr:nvPicPr>
      <xdr:blipFill>
        <a:blip xmlns:r="http://schemas.openxmlformats.org/officeDocument/2006/relationships" r:embed="rId1"/>
        <a:stretch>
          <a:fillRect/>
        </a:stretch>
      </xdr:blipFill>
      <xdr:spPr>
        <a:xfrm>
          <a:off x="11765915" y="64239775"/>
          <a:ext cx="558800" cy="11195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1063625</xdr:rowOff>
    </xdr:to>
    <xdr:pic>
      <xdr:nvPicPr>
        <xdr:cNvPr id="1113" name="Picture 438836" hidden="1">
          <a:extLst>
            <a:ext uri="{FF2B5EF4-FFF2-40B4-BE49-F238E27FC236}">
              <a16:creationId xmlns:a16="http://schemas.microsoft.com/office/drawing/2014/main" id="{00000000-0008-0000-0000-000059040000}"/>
            </a:ext>
          </a:extLst>
        </xdr:cNvPr>
        <xdr:cNvPicPr/>
      </xdr:nvPicPr>
      <xdr:blipFill>
        <a:blip xmlns:r="http://schemas.openxmlformats.org/officeDocument/2006/relationships" r:embed="rId1"/>
        <a:stretch>
          <a:fillRect/>
        </a:stretch>
      </xdr:blipFill>
      <xdr:spPr>
        <a:xfrm>
          <a:off x="11765915" y="64239775"/>
          <a:ext cx="558800" cy="106362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1114" name="Picture 438836" hidden="1">
          <a:extLst>
            <a:ext uri="{FF2B5EF4-FFF2-40B4-BE49-F238E27FC236}">
              <a16:creationId xmlns:a16="http://schemas.microsoft.com/office/drawing/2014/main" id="{00000000-0008-0000-0000-00005A04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1115" name="Picture 438836" hidden="1">
          <a:extLst>
            <a:ext uri="{FF2B5EF4-FFF2-40B4-BE49-F238E27FC236}">
              <a16:creationId xmlns:a16="http://schemas.microsoft.com/office/drawing/2014/main" id="{00000000-0008-0000-0000-00005B04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1116" name="Picture 438836" hidden="1">
          <a:extLst>
            <a:ext uri="{FF2B5EF4-FFF2-40B4-BE49-F238E27FC236}">
              <a16:creationId xmlns:a16="http://schemas.microsoft.com/office/drawing/2014/main" id="{00000000-0008-0000-0000-00005C04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1117" name="Picture 438836" hidden="1">
          <a:extLst>
            <a:ext uri="{FF2B5EF4-FFF2-40B4-BE49-F238E27FC236}">
              <a16:creationId xmlns:a16="http://schemas.microsoft.com/office/drawing/2014/main" id="{00000000-0008-0000-0000-00005D04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1118" name="Picture 438836" hidden="1">
          <a:extLst>
            <a:ext uri="{FF2B5EF4-FFF2-40B4-BE49-F238E27FC236}">
              <a16:creationId xmlns:a16="http://schemas.microsoft.com/office/drawing/2014/main" id="{00000000-0008-0000-0000-00005E04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1119" name="Picture 438836" hidden="1">
          <a:extLst>
            <a:ext uri="{FF2B5EF4-FFF2-40B4-BE49-F238E27FC236}">
              <a16:creationId xmlns:a16="http://schemas.microsoft.com/office/drawing/2014/main" id="{00000000-0008-0000-0000-00005F04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twoCellAnchor editAs="oneCell">
    <xdr:from>
      <xdr:col>12</xdr:col>
      <xdr:colOff>0</xdr:colOff>
      <xdr:row>52</xdr:row>
      <xdr:rowOff>0</xdr:rowOff>
    </xdr:from>
    <xdr:to>
      <xdr:col>13</xdr:col>
      <xdr:colOff>10795</xdr:colOff>
      <xdr:row>52</xdr:row>
      <xdr:rowOff>1030605</xdr:rowOff>
    </xdr:to>
    <xdr:pic>
      <xdr:nvPicPr>
        <xdr:cNvPr id="1120" name="Picture 438836" hidden="1">
          <a:extLst>
            <a:ext uri="{FF2B5EF4-FFF2-40B4-BE49-F238E27FC236}">
              <a16:creationId xmlns:a16="http://schemas.microsoft.com/office/drawing/2014/main" id="{00000000-0008-0000-0000-000060040000}"/>
            </a:ext>
          </a:extLst>
        </xdr:cNvPr>
        <xdr:cNvPicPr/>
      </xdr:nvPicPr>
      <xdr:blipFill>
        <a:blip xmlns:r="http://schemas.openxmlformats.org/officeDocument/2006/relationships" r:embed="rId1"/>
        <a:stretch>
          <a:fillRect/>
        </a:stretch>
      </xdr:blipFill>
      <xdr:spPr>
        <a:xfrm>
          <a:off x="11765915" y="64239775"/>
          <a:ext cx="552450" cy="1030605"/>
        </a:xfrm>
        <a:prstGeom prst="rect">
          <a:avLst/>
        </a:prstGeom>
        <a:noFill/>
        <a:ln w="9525">
          <a:noFill/>
        </a:ln>
      </xdr:spPr>
    </xdr:pic>
    <xdr:clientData/>
  </xdr:twoCellAnchor>
  <xdr:twoCellAnchor editAs="oneCell">
    <xdr:from>
      <xdr:col>12</xdr:col>
      <xdr:colOff>0</xdr:colOff>
      <xdr:row>52</xdr:row>
      <xdr:rowOff>0</xdr:rowOff>
    </xdr:from>
    <xdr:to>
      <xdr:col>13</xdr:col>
      <xdr:colOff>17145</xdr:colOff>
      <xdr:row>52</xdr:row>
      <xdr:rowOff>1030605</xdr:rowOff>
    </xdr:to>
    <xdr:pic>
      <xdr:nvPicPr>
        <xdr:cNvPr id="1121" name="Picture 438836" hidden="1">
          <a:extLst>
            <a:ext uri="{FF2B5EF4-FFF2-40B4-BE49-F238E27FC236}">
              <a16:creationId xmlns:a16="http://schemas.microsoft.com/office/drawing/2014/main" id="{00000000-0008-0000-0000-000061040000}"/>
            </a:ext>
          </a:extLst>
        </xdr:cNvPr>
        <xdr:cNvPicPr/>
      </xdr:nvPicPr>
      <xdr:blipFill>
        <a:blip xmlns:r="http://schemas.openxmlformats.org/officeDocument/2006/relationships" r:embed="rId1"/>
        <a:stretch>
          <a:fillRect/>
        </a:stretch>
      </xdr:blipFill>
      <xdr:spPr>
        <a:xfrm>
          <a:off x="11765915" y="64239775"/>
          <a:ext cx="558800" cy="10306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4"/>
  <sheetViews>
    <sheetView tabSelected="1" view="pageBreakPreview" zoomScale="80" zoomScaleNormal="80" zoomScaleSheetLayoutView="80" workbookViewId="0">
      <pane xSplit="3" ySplit="6" topLeftCell="D7" activePane="bottomRight" state="frozen"/>
      <selection pane="topRight"/>
      <selection pane="bottomLeft"/>
      <selection pane="bottomRight" activeCell="C8" sqref="C8"/>
    </sheetView>
  </sheetViews>
  <sheetFormatPr defaultColWidth="9" defaultRowHeight="15"/>
  <cols>
    <col min="1" max="1" width="3.75" style="6" customWidth="1"/>
    <col min="2" max="2" width="14.25" style="6" customWidth="1"/>
    <col min="3" max="3" width="16.75" style="6" customWidth="1"/>
    <col min="4" max="4" width="4.875" style="6" customWidth="1"/>
    <col min="5" max="5" width="4" style="6" customWidth="1"/>
    <col min="6" max="6" width="8.5" style="6" customWidth="1"/>
    <col min="7" max="7" width="15.625" style="6" customWidth="1"/>
    <col min="8" max="8" width="56.75" style="7" customWidth="1"/>
    <col min="9" max="9" width="5.75" style="6" customWidth="1"/>
    <col min="10" max="10" width="7.5" style="6" customWidth="1"/>
    <col min="11" max="11" width="8.625" style="6" customWidth="1"/>
    <col min="12" max="12" width="8" style="6" customWidth="1"/>
    <col min="13" max="14" width="7.125" style="6" customWidth="1"/>
    <col min="15" max="16" width="11.75" style="8" customWidth="1"/>
    <col min="17" max="17" width="14.5" style="8" customWidth="1"/>
    <col min="18" max="18" width="11.75" style="8" customWidth="1"/>
    <col min="19" max="19" width="11.125" style="8" customWidth="1"/>
    <col min="20" max="21" width="8.875" style="8" customWidth="1"/>
    <col min="22" max="22" width="13.25" style="8" hidden="1" customWidth="1"/>
    <col min="23" max="25" width="8.875" style="8" hidden="1" customWidth="1"/>
    <col min="26" max="26" width="25.25" style="6" customWidth="1"/>
    <col min="27" max="27" width="11.375" style="6" customWidth="1"/>
    <col min="28" max="16384" width="9" style="5"/>
  </cols>
  <sheetData>
    <row r="1" spans="1:27" s="1" customFormat="1" ht="29.1" customHeight="1">
      <c r="A1" s="63" t="s">
        <v>0</v>
      </c>
      <c r="B1" s="63"/>
      <c r="C1" s="63"/>
      <c r="D1" s="63"/>
      <c r="E1" s="63"/>
      <c r="F1" s="63"/>
      <c r="G1" s="63"/>
      <c r="H1" s="64"/>
      <c r="I1" s="63"/>
      <c r="J1" s="63"/>
      <c r="K1" s="63"/>
      <c r="L1" s="63"/>
      <c r="M1" s="63"/>
      <c r="N1" s="63"/>
      <c r="O1" s="65"/>
      <c r="P1" s="65"/>
      <c r="Q1" s="65"/>
      <c r="R1" s="65"/>
      <c r="S1" s="65"/>
      <c r="T1" s="65"/>
      <c r="U1" s="65"/>
      <c r="V1" s="65"/>
      <c r="W1" s="65"/>
      <c r="X1" s="65"/>
      <c r="Y1" s="65"/>
      <c r="Z1" s="63"/>
      <c r="AA1" s="63"/>
    </row>
    <row r="2" spans="1:27" s="2" customFormat="1" ht="20.25">
      <c r="A2" s="66"/>
      <c r="B2" s="66"/>
      <c r="C2" s="66"/>
      <c r="D2" s="9"/>
      <c r="E2" s="9"/>
      <c r="F2" s="9"/>
      <c r="G2" s="9"/>
      <c r="H2" s="66"/>
      <c r="I2" s="66"/>
      <c r="J2" s="66"/>
      <c r="K2" s="66"/>
      <c r="L2" s="66"/>
      <c r="M2" s="66"/>
      <c r="N2" s="9"/>
      <c r="O2" s="21"/>
      <c r="P2" s="21"/>
      <c r="Q2" s="21"/>
      <c r="R2" s="21"/>
      <c r="S2" s="21"/>
      <c r="T2" s="21"/>
      <c r="U2" s="21"/>
      <c r="V2" s="67"/>
      <c r="W2" s="67"/>
      <c r="X2" s="67"/>
      <c r="Y2" s="67"/>
      <c r="AA2" s="60"/>
    </row>
    <row r="3" spans="1:27" s="3" customFormat="1" ht="26.1" customHeight="1">
      <c r="A3" s="74" t="s">
        <v>1</v>
      </c>
      <c r="B3" s="74" t="s">
        <v>2</v>
      </c>
      <c r="C3" s="74" t="s">
        <v>3</v>
      </c>
      <c r="D3" s="74" t="s">
        <v>4</v>
      </c>
      <c r="E3" s="75" t="s">
        <v>5</v>
      </c>
      <c r="F3" s="74" t="s">
        <v>6</v>
      </c>
      <c r="G3" s="74" t="s">
        <v>7</v>
      </c>
      <c r="H3" s="74" t="s">
        <v>8</v>
      </c>
      <c r="I3" s="74" t="s">
        <v>9</v>
      </c>
      <c r="J3" s="74" t="s">
        <v>10</v>
      </c>
      <c r="K3" s="74" t="s">
        <v>11</v>
      </c>
      <c r="L3" s="68" t="s">
        <v>12</v>
      </c>
      <c r="M3" s="68" t="s">
        <v>13</v>
      </c>
      <c r="N3" s="74" t="s">
        <v>14</v>
      </c>
      <c r="O3" s="68" t="s">
        <v>15</v>
      </c>
      <c r="P3" s="68"/>
      <c r="Q3" s="68"/>
      <c r="R3" s="68"/>
      <c r="S3" s="68"/>
      <c r="T3" s="68"/>
      <c r="U3" s="68"/>
      <c r="V3" s="68"/>
      <c r="W3" s="68"/>
      <c r="X3" s="68"/>
      <c r="Y3" s="68"/>
      <c r="Z3" s="74" t="s">
        <v>16</v>
      </c>
      <c r="AA3" s="74" t="s">
        <v>17</v>
      </c>
    </row>
    <row r="4" spans="1:27" s="3" customFormat="1" ht="32.1" customHeight="1">
      <c r="A4" s="74"/>
      <c r="B4" s="74"/>
      <c r="C4" s="74"/>
      <c r="D4" s="74"/>
      <c r="E4" s="75"/>
      <c r="F4" s="74"/>
      <c r="G4" s="74"/>
      <c r="H4" s="74"/>
      <c r="I4" s="74"/>
      <c r="J4" s="74"/>
      <c r="K4" s="74"/>
      <c r="L4" s="68"/>
      <c r="M4" s="68"/>
      <c r="N4" s="74"/>
      <c r="O4" s="68" t="s">
        <v>18</v>
      </c>
      <c r="P4" s="76" t="s">
        <v>19</v>
      </c>
      <c r="Q4" s="68" t="s">
        <v>20</v>
      </c>
      <c r="R4" s="68"/>
      <c r="S4" s="68"/>
      <c r="T4" s="68"/>
      <c r="U4" s="68"/>
      <c r="V4" s="78" t="s">
        <v>21</v>
      </c>
      <c r="W4" s="68" t="s">
        <v>22</v>
      </c>
      <c r="X4" s="68"/>
      <c r="Y4" s="68"/>
      <c r="Z4" s="74"/>
      <c r="AA4" s="74"/>
    </row>
    <row r="5" spans="1:27" s="3" customFormat="1" ht="47.1" customHeight="1">
      <c r="A5" s="74"/>
      <c r="B5" s="74"/>
      <c r="C5" s="74"/>
      <c r="D5" s="74"/>
      <c r="E5" s="75"/>
      <c r="F5" s="74"/>
      <c r="G5" s="74"/>
      <c r="H5" s="74"/>
      <c r="I5" s="74"/>
      <c r="J5" s="74"/>
      <c r="K5" s="74"/>
      <c r="L5" s="68"/>
      <c r="M5" s="68"/>
      <c r="N5" s="74"/>
      <c r="O5" s="68"/>
      <c r="P5" s="77"/>
      <c r="Q5" s="22" t="s">
        <v>23</v>
      </c>
      <c r="R5" s="52" t="s">
        <v>24</v>
      </c>
      <c r="S5" s="52" t="s">
        <v>25</v>
      </c>
      <c r="T5" s="52" t="s">
        <v>26</v>
      </c>
      <c r="U5" s="52" t="s">
        <v>27</v>
      </c>
      <c r="V5" s="78"/>
      <c r="W5" s="22" t="s">
        <v>23</v>
      </c>
      <c r="X5" s="51" t="s">
        <v>28</v>
      </c>
      <c r="Y5" s="51" t="s">
        <v>29</v>
      </c>
      <c r="Z5" s="74"/>
      <c r="AA5" s="74"/>
    </row>
    <row r="6" spans="1:27" s="4" customFormat="1" ht="30" customHeight="1">
      <c r="A6" s="69" t="s">
        <v>30</v>
      </c>
      <c r="B6" s="69"/>
      <c r="C6" s="69"/>
      <c r="D6" s="69"/>
      <c r="E6" s="69"/>
      <c r="F6" s="69"/>
      <c r="G6" s="69"/>
      <c r="H6" s="70"/>
      <c r="I6" s="23"/>
      <c r="J6" s="23"/>
      <c r="K6" s="24"/>
      <c r="L6" s="24"/>
      <c r="M6" s="24"/>
      <c r="N6" s="24"/>
      <c r="O6" s="25">
        <f>O7+O16+O14+O27+O30+O33+O35+O37+O39+O43+O45+O52+O49+O61+O59+O57+O63</f>
        <v>71323.215400000001</v>
      </c>
      <c r="P6" s="25">
        <f>P7+P16+P14+P27+P30+P33+P35+P37+P39+P43+P45+P52+P49+P61+P59+P57+P63</f>
        <v>6761.21</v>
      </c>
      <c r="Q6" s="24">
        <f t="shared" ref="Q6:S6" si="0">Q7+Q16+Q14+Q27+Q30+Q33+Q35+Q37+Q39+Q43+Q45+Q52+Q49+Q61+Q59+Q57+Q63</f>
        <v>60937.005400000002</v>
      </c>
      <c r="R6" s="24">
        <f t="shared" si="0"/>
        <v>46810</v>
      </c>
      <c r="S6" s="24">
        <f t="shared" si="0"/>
        <v>13977.0054</v>
      </c>
      <c r="T6" s="25"/>
      <c r="U6" s="24">
        <f>U7+U16+U14+U27+U30+U33+U35+U37+U39+U43+U45+U52+U49+U61+U59+U57</f>
        <v>150</v>
      </c>
      <c r="V6" s="25"/>
      <c r="W6" s="24">
        <f>W7+W16+W14+W27+W30+W33+W35+W37+W39+W43+W45+W52+W49+W61+W59</f>
        <v>3625</v>
      </c>
      <c r="X6" s="24"/>
      <c r="Y6" s="24">
        <f>Y7+Y16+Y14+Y27+Y30+Y33+Y35+Y37+Y39+Y43+Y45+Y52+Y49+Y61+Y59</f>
        <v>3625</v>
      </c>
      <c r="Z6" s="61"/>
      <c r="AA6" s="61"/>
    </row>
    <row r="7" spans="1:27" s="4" customFormat="1" ht="30" customHeight="1">
      <c r="A7" s="71" t="s">
        <v>31</v>
      </c>
      <c r="B7" s="72"/>
      <c r="C7" s="72"/>
      <c r="D7" s="72"/>
      <c r="E7" s="72"/>
      <c r="F7" s="72"/>
      <c r="G7" s="72"/>
      <c r="H7" s="73"/>
      <c r="I7" s="26"/>
      <c r="J7" s="26"/>
      <c r="K7" s="27"/>
      <c r="L7" s="27"/>
      <c r="M7" s="27"/>
      <c r="N7" s="27"/>
      <c r="O7" s="24">
        <f>SUM(O8:O13)</f>
        <v>14707.623</v>
      </c>
      <c r="P7" s="24"/>
      <c r="Q7" s="24">
        <f>SUM(Q8:Q13)</f>
        <v>14707.623</v>
      </c>
      <c r="R7" s="24">
        <f>SUM(R8:R13)</f>
        <v>14557.623</v>
      </c>
      <c r="S7" s="24"/>
      <c r="T7" s="24"/>
      <c r="U7" s="24">
        <f>SUM(U8:U13)</f>
        <v>150</v>
      </c>
      <c r="V7" s="24"/>
      <c r="W7" s="24"/>
      <c r="X7" s="23"/>
      <c r="Y7" s="23"/>
      <c r="Z7" s="61"/>
      <c r="AA7" s="61"/>
    </row>
    <row r="8" spans="1:27" s="4" customFormat="1" ht="141" customHeight="1">
      <c r="A8" s="11">
        <v>1</v>
      </c>
      <c r="B8" s="11" t="s">
        <v>32</v>
      </c>
      <c r="C8" s="11" t="s">
        <v>33</v>
      </c>
      <c r="D8" s="11" t="s">
        <v>34</v>
      </c>
      <c r="E8" s="11" t="s">
        <v>35</v>
      </c>
      <c r="F8" s="11" t="s">
        <v>36</v>
      </c>
      <c r="G8" s="11" t="s">
        <v>37</v>
      </c>
      <c r="H8" s="12" t="s">
        <v>38</v>
      </c>
      <c r="I8" s="11" t="s">
        <v>39</v>
      </c>
      <c r="J8" s="28">
        <v>19000</v>
      </c>
      <c r="K8" s="28" t="s">
        <v>40</v>
      </c>
      <c r="L8" s="28" t="s">
        <v>40</v>
      </c>
      <c r="M8" s="28" t="s">
        <v>41</v>
      </c>
      <c r="N8" s="28" t="s">
        <v>42</v>
      </c>
      <c r="O8" s="29">
        <f>Q8</f>
        <v>2800</v>
      </c>
      <c r="P8" s="28"/>
      <c r="Q8" s="53">
        <v>2800</v>
      </c>
      <c r="R8" s="11">
        <v>2800</v>
      </c>
      <c r="S8" s="28"/>
      <c r="T8" s="54"/>
      <c r="U8" s="54"/>
      <c r="V8" s="54"/>
      <c r="W8" s="54"/>
      <c r="X8" s="54"/>
      <c r="Y8" s="54"/>
      <c r="Z8" s="35" t="s">
        <v>43</v>
      </c>
      <c r="AA8" s="35"/>
    </row>
    <row r="9" spans="1:27" s="4" customFormat="1" ht="141.94999999999999" customHeight="1">
      <c r="A9" s="11">
        <v>2</v>
      </c>
      <c r="B9" s="11" t="s">
        <v>44</v>
      </c>
      <c r="C9" s="11" t="s">
        <v>45</v>
      </c>
      <c r="D9" s="11" t="s">
        <v>46</v>
      </c>
      <c r="E9" s="11" t="s">
        <v>35</v>
      </c>
      <c r="F9" s="11" t="s">
        <v>36</v>
      </c>
      <c r="G9" s="11" t="s">
        <v>37</v>
      </c>
      <c r="H9" s="12" t="s">
        <v>291</v>
      </c>
      <c r="I9" s="11"/>
      <c r="J9" s="28"/>
      <c r="K9" s="28" t="s">
        <v>40</v>
      </c>
      <c r="L9" s="28" t="s">
        <v>40</v>
      </c>
      <c r="M9" s="28" t="s">
        <v>41</v>
      </c>
      <c r="N9" s="28" t="s">
        <v>42</v>
      </c>
      <c r="O9" s="29">
        <f t="shared" ref="O9:O13" si="1">Q9</f>
        <v>400</v>
      </c>
      <c r="P9" s="28"/>
      <c r="Q9" s="29">
        <f>SUM(R9:U9)</f>
        <v>400</v>
      </c>
      <c r="R9" s="28">
        <v>400</v>
      </c>
      <c r="S9" s="28"/>
      <c r="T9" s="54"/>
      <c r="U9" s="28"/>
      <c r="V9" s="54"/>
      <c r="W9" s="54"/>
      <c r="X9" s="54"/>
      <c r="Y9" s="54"/>
      <c r="Z9" s="35" t="s">
        <v>47</v>
      </c>
      <c r="AA9" s="35"/>
    </row>
    <row r="10" spans="1:27" s="4" customFormat="1" ht="159" customHeight="1">
      <c r="A10" s="11">
        <v>3</v>
      </c>
      <c r="B10" s="11" t="s">
        <v>48</v>
      </c>
      <c r="C10" s="11" t="s">
        <v>49</v>
      </c>
      <c r="D10" s="11" t="s">
        <v>46</v>
      </c>
      <c r="E10" s="11" t="s">
        <v>35</v>
      </c>
      <c r="F10" s="11" t="s">
        <v>36</v>
      </c>
      <c r="G10" s="11" t="s">
        <v>37</v>
      </c>
      <c r="H10" s="12" t="s">
        <v>50</v>
      </c>
      <c r="I10" s="12"/>
      <c r="J10" s="28"/>
      <c r="K10" s="28" t="s">
        <v>40</v>
      </c>
      <c r="L10" s="28" t="s">
        <v>40</v>
      </c>
      <c r="M10" s="28" t="s">
        <v>41</v>
      </c>
      <c r="N10" s="28" t="s">
        <v>42</v>
      </c>
      <c r="O10" s="29">
        <f t="shared" si="1"/>
        <v>150</v>
      </c>
      <c r="P10" s="28"/>
      <c r="Q10" s="29">
        <f>SUM(R10:U10)</f>
        <v>150</v>
      </c>
      <c r="R10" s="28"/>
      <c r="S10" s="28"/>
      <c r="T10" s="54"/>
      <c r="U10" s="28">
        <v>150</v>
      </c>
      <c r="V10" s="54"/>
      <c r="W10" s="54"/>
      <c r="X10" s="54"/>
      <c r="Y10" s="54"/>
      <c r="Z10" s="35" t="s">
        <v>51</v>
      </c>
      <c r="AA10" s="35"/>
    </row>
    <row r="11" spans="1:27" s="4" customFormat="1" ht="192.95" customHeight="1">
      <c r="A11" s="11">
        <v>4</v>
      </c>
      <c r="B11" s="11" t="s">
        <v>52</v>
      </c>
      <c r="C11" s="11" t="s">
        <v>53</v>
      </c>
      <c r="D11" s="11" t="s">
        <v>34</v>
      </c>
      <c r="E11" s="11" t="s">
        <v>35</v>
      </c>
      <c r="F11" s="11" t="s">
        <v>54</v>
      </c>
      <c r="G11" s="11" t="s">
        <v>55</v>
      </c>
      <c r="H11" s="12" t="s">
        <v>56</v>
      </c>
      <c r="I11" s="11"/>
      <c r="J11" s="28"/>
      <c r="K11" s="28" t="s">
        <v>40</v>
      </c>
      <c r="L11" s="28" t="s">
        <v>40</v>
      </c>
      <c r="M11" s="28" t="s">
        <v>41</v>
      </c>
      <c r="N11" s="28" t="s">
        <v>42</v>
      </c>
      <c r="O11" s="30">
        <f t="shared" si="1"/>
        <v>7540.2269999999999</v>
      </c>
      <c r="P11" s="31"/>
      <c r="Q11" s="30">
        <v>7540.2269999999999</v>
      </c>
      <c r="R11" s="30">
        <v>7540.2269999999999</v>
      </c>
      <c r="S11" s="28"/>
      <c r="T11" s="54"/>
      <c r="U11" s="54"/>
      <c r="V11" s="54"/>
      <c r="W11" s="54"/>
      <c r="X11" s="54"/>
      <c r="Y11" s="54"/>
      <c r="Z11" s="35" t="s">
        <v>57</v>
      </c>
      <c r="AA11" s="35"/>
    </row>
    <row r="12" spans="1:27" s="4" customFormat="1" ht="152.1" customHeight="1">
      <c r="A12" s="11">
        <v>5</v>
      </c>
      <c r="B12" s="11" t="s">
        <v>58</v>
      </c>
      <c r="C12" s="11" t="s">
        <v>59</v>
      </c>
      <c r="D12" s="11" t="s">
        <v>34</v>
      </c>
      <c r="E12" s="11" t="s">
        <v>35</v>
      </c>
      <c r="F12" s="11" t="s">
        <v>54</v>
      </c>
      <c r="G12" s="11" t="s">
        <v>37</v>
      </c>
      <c r="H12" s="12" t="s">
        <v>60</v>
      </c>
      <c r="I12" s="11"/>
      <c r="J12" s="28"/>
      <c r="K12" s="28" t="s">
        <v>40</v>
      </c>
      <c r="L12" s="28" t="s">
        <v>40</v>
      </c>
      <c r="M12" s="28" t="s">
        <v>41</v>
      </c>
      <c r="N12" s="28" t="s">
        <v>42</v>
      </c>
      <c r="O12" s="30">
        <f t="shared" si="1"/>
        <v>3017.3960000000002</v>
      </c>
      <c r="P12" s="31"/>
      <c r="Q12" s="30">
        <v>3017.3960000000002</v>
      </c>
      <c r="R12" s="30">
        <v>3017.3960000000002</v>
      </c>
      <c r="S12" s="28"/>
      <c r="T12" s="54"/>
      <c r="U12" s="54"/>
      <c r="V12" s="54"/>
      <c r="W12" s="54"/>
      <c r="X12" s="54"/>
      <c r="Y12" s="54"/>
      <c r="Z12" s="35" t="s">
        <v>61</v>
      </c>
      <c r="AA12" s="35"/>
    </row>
    <row r="13" spans="1:27" s="4" customFormat="1" ht="150.94999999999999" customHeight="1">
      <c r="A13" s="11">
        <v>6</v>
      </c>
      <c r="B13" s="11" t="s">
        <v>62</v>
      </c>
      <c r="C13" s="11" t="s">
        <v>63</v>
      </c>
      <c r="D13" s="11" t="s">
        <v>34</v>
      </c>
      <c r="E13" s="11" t="s">
        <v>35</v>
      </c>
      <c r="F13" s="11" t="s">
        <v>64</v>
      </c>
      <c r="G13" s="11" t="s">
        <v>55</v>
      </c>
      <c r="H13" s="12" t="s">
        <v>65</v>
      </c>
      <c r="I13" s="11" t="s">
        <v>66</v>
      </c>
      <c r="J13" s="28">
        <v>51</v>
      </c>
      <c r="K13" s="28" t="s">
        <v>40</v>
      </c>
      <c r="L13" s="28" t="s">
        <v>40</v>
      </c>
      <c r="M13" s="28" t="s">
        <v>41</v>
      </c>
      <c r="N13" s="28" t="s">
        <v>42</v>
      </c>
      <c r="O13" s="29">
        <f t="shared" si="1"/>
        <v>800</v>
      </c>
      <c r="P13" s="28"/>
      <c r="Q13" s="29">
        <f>SUM(R13:U13)</f>
        <v>800</v>
      </c>
      <c r="R13" s="28">
        <v>800</v>
      </c>
      <c r="S13" s="28"/>
      <c r="T13" s="54"/>
      <c r="U13" s="54"/>
      <c r="V13" s="54"/>
      <c r="W13" s="54"/>
      <c r="X13" s="54"/>
      <c r="Y13" s="54"/>
      <c r="Z13" s="35" t="s">
        <v>67</v>
      </c>
      <c r="AA13" s="35"/>
    </row>
    <row r="14" spans="1:27" s="4" customFormat="1" ht="30" customHeight="1">
      <c r="A14" s="71" t="s">
        <v>68</v>
      </c>
      <c r="B14" s="72"/>
      <c r="C14" s="72"/>
      <c r="D14" s="72"/>
      <c r="E14" s="72"/>
      <c r="F14" s="72"/>
      <c r="G14" s="72"/>
      <c r="H14" s="73"/>
      <c r="I14" s="26"/>
      <c r="J14" s="26"/>
      <c r="K14" s="27"/>
      <c r="L14" s="27"/>
      <c r="M14" s="27"/>
      <c r="N14" s="27"/>
      <c r="O14" s="24">
        <f>SUM(O15)</f>
        <v>800</v>
      </c>
      <c r="P14" s="24"/>
      <c r="Q14" s="24">
        <f>SUM(Q15)</f>
        <v>800</v>
      </c>
      <c r="R14" s="24">
        <f>SUM(R15)</f>
        <v>800</v>
      </c>
      <c r="S14" s="24"/>
      <c r="T14" s="24"/>
      <c r="U14" s="24"/>
      <c r="V14" s="24"/>
      <c r="W14" s="24"/>
      <c r="X14" s="23"/>
      <c r="Y14" s="23"/>
      <c r="Z14" s="61"/>
      <c r="AA14" s="61"/>
    </row>
    <row r="15" spans="1:27" s="4" customFormat="1" ht="387" customHeight="1">
      <c r="A15" s="11">
        <v>7</v>
      </c>
      <c r="B15" s="11" t="s">
        <v>69</v>
      </c>
      <c r="C15" s="11" t="s">
        <v>70</v>
      </c>
      <c r="D15" s="11" t="s">
        <v>34</v>
      </c>
      <c r="E15" s="11" t="s">
        <v>35</v>
      </c>
      <c r="F15" s="11" t="s">
        <v>54</v>
      </c>
      <c r="G15" s="11" t="s">
        <v>71</v>
      </c>
      <c r="H15" s="13" t="s">
        <v>72</v>
      </c>
      <c r="I15" s="11"/>
      <c r="J15" s="28"/>
      <c r="K15" s="28" t="s">
        <v>73</v>
      </c>
      <c r="L15" s="28" t="s">
        <v>73</v>
      </c>
      <c r="M15" s="28" t="s">
        <v>74</v>
      </c>
      <c r="N15" s="28" t="s">
        <v>42</v>
      </c>
      <c r="O15" s="29">
        <f>Q15</f>
        <v>800</v>
      </c>
      <c r="P15" s="28"/>
      <c r="Q15" s="29">
        <f>SUM(R15:U15)</f>
        <v>800</v>
      </c>
      <c r="R15" s="28">
        <v>800</v>
      </c>
      <c r="S15" s="28"/>
      <c r="T15" s="54"/>
      <c r="U15" s="54"/>
      <c r="V15" s="54"/>
      <c r="W15" s="54"/>
      <c r="X15" s="54"/>
      <c r="Y15" s="54"/>
      <c r="Z15" s="35" t="s">
        <v>75</v>
      </c>
      <c r="AA15" s="35"/>
    </row>
    <row r="16" spans="1:27" s="4" customFormat="1" ht="30" customHeight="1">
      <c r="A16" s="71" t="s">
        <v>76</v>
      </c>
      <c r="B16" s="72"/>
      <c r="C16" s="72"/>
      <c r="D16" s="72"/>
      <c r="E16" s="72"/>
      <c r="F16" s="72"/>
      <c r="G16" s="72"/>
      <c r="H16" s="73"/>
      <c r="I16" s="26"/>
      <c r="J16" s="26"/>
      <c r="K16" s="27"/>
      <c r="L16" s="27"/>
      <c r="M16" s="27"/>
      <c r="N16" s="27"/>
      <c r="O16" s="32">
        <f>SUM(O17:O26)</f>
        <v>19058.7</v>
      </c>
      <c r="P16" s="25">
        <f>SUM(P17:P26)</f>
        <v>6761.21</v>
      </c>
      <c r="Q16" s="25">
        <f>SUM(Q17:Q26)</f>
        <v>12297.49</v>
      </c>
      <c r="R16" s="25">
        <f>SUM(R17:R26)</f>
        <v>11787.49</v>
      </c>
      <c r="S16" s="24">
        <f>SUM(S17:S26)</f>
        <v>510</v>
      </c>
      <c r="T16" s="32"/>
      <c r="U16" s="32"/>
      <c r="V16" s="32"/>
      <c r="W16" s="32"/>
      <c r="X16" s="23"/>
      <c r="Y16" s="23"/>
      <c r="Z16" s="61"/>
      <c r="AA16" s="61"/>
    </row>
    <row r="17" spans="1:27" s="4" customFormat="1" ht="122.1" customHeight="1">
      <c r="A17" s="11">
        <v>8</v>
      </c>
      <c r="B17" s="11" t="s">
        <v>77</v>
      </c>
      <c r="C17" s="11" t="s">
        <v>78</v>
      </c>
      <c r="D17" s="14" t="s">
        <v>79</v>
      </c>
      <c r="E17" s="11" t="s">
        <v>80</v>
      </c>
      <c r="F17" s="11" t="s">
        <v>81</v>
      </c>
      <c r="G17" s="15" t="s">
        <v>82</v>
      </c>
      <c r="H17" s="12" t="s">
        <v>83</v>
      </c>
      <c r="I17" s="33" t="s">
        <v>84</v>
      </c>
      <c r="J17" s="34">
        <v>143.80000000000001</v>
      </c>
      <c r="K17" s="28" t="s">
        <v>85</v>
      </c>
      <c r="L17" s="28" t="s">
        <v>86</v>
      </c>
      <c r="M17" s="28" t="s">
        <v>87</v>
      </c>
      <c r="N17" s="28" t="s">
        <v>42</v>
      </c>
      <c r="O17" s="29">
        <f t="shared" ref="O17:O25" si="2">P17+Q17+V17</f>
        <v>5800</v>
      </c>
      <c r="P17" s="35">
        <v>4674.9399999999996</v>
      </c>
      <c r="Q17" s="42">
        <f t="shared" ref="Q17:Q25" si="3">SUM(R17:U17)</f>
        <v>1125.06</v>
      </c>
      <c r="R17" s="35">
        <v>1125.06</v>
      </c>
      <c r="T17" s="54"/>
      <c r="U17" s="54"/>
      <c r="V17" s="54"/>
      <c r="W17" s="54"/>
      <c r="X17" s="54"/>
      <c r="Y17" s="54"/>
      <c r="Z17" s="35" t="s">
        <v>88</v>
      </c>
      <c r="AA17" s="35"/>
    </row>
    <row r="18" spans="1:27" s="4" customFormat="1" ht="110.1" customHeight="1">
      <c r="A18" s="11">
        <v>9</v>
      </c>
      <c r="B18" s="11" t="s">
        <v>89</v>
      </c>
      <c r="C18" s="11" t="s">
        <v>90</v>
      </c>
      <c r="D18" s="11" t="s">
        <v>34</v>
      </c>
      <c r="E18" s="11" t="s">
        <v>80</v>
      </c>
      <c r="F18" s="11" t="s">
        <v>81</v>
      </c>
      <c r="G18" s="11" t="s">
        <v>91</v>
      </c>
      <c r="H18" s="12" t="s">
        <v>92</v>
      </c>
      <c r="I18" s="11" t="s">
        <v>84</v>
      </c>
      <c r="J18" s="31">
        <v>9.2249999999999996</v>
      </c>
      <c r="K18" s="28" t="s">
        <v>85</v>
      </c>
      <c r="L18" s="28" t="s">
        <v>86</v>
      </c>
      <c r="M18" s="28" t="s">
        <v>87</v>
      </c>
      <c r="N18" s="28" t="s">
        <v>42</v>
      </c>
      <c r="O18" s="29">
        <f t="shared" si="2"/>
        <v>2830</v>
      </c>
      <c r="P18" s="35">
        <v>2086.27</v>
      </c>
      <c r="Q18" s="42">
        <f t="shared" si="3"/>
        <v>743.73</v>
      </c>
      <c r="R18" s="35">
        <v>743.73</v>
      </c>
      <c r="S18" s="28"/>
      <c r="T18" s="54"/>
      <c r="U18" s="54"/>
      <c r="V18" s="54"/>
      <c r="W18" s="54"/>
      <c r="X18" s="54"/>
      <c r="Y18" s="54"/>
      <c r="Z18" s="35" t="s">
        <v>93</v>
      </c>
      <c r="AA18" s="35"/>
    </row>
    <row r="19" spans="1:27" s="4" customFormat="1" ht="138" customHeight="1">
      <c r="A19" s="11">
        <v>10</v>
      </c>
      <c r="B19" s="11" t="s">
        <v>94</v>
      </c>
      <c r="C19" s="16" t="s">
        <v>95</v>
      </c>
      <c r="D19" s="16" t="s">
        <v>34</v>
      </c>
      <c r="E19" s="17" t="s">
        <v>35</v>
      </c>
      <c r="F19" s="17" t="s">
        <v>96</v>
      </c>
      <c r="G19" s="16" t="s">
        <v>71</v>
      </c>
      <c r="H19" s="18" t="s">
        <v>97</v>
      </c>
      <c r="I19" s="16" t="s">
        <v>98</v>
      </c>
      <c r="J19" s="16">
        <v>139</v>
      </c>
      <c r="K19" s="17" t="s">
        <v>85</v>
      </c>
      <c r="L19" s="17" t="s">
        <v>86</v>
      </c>
      <c r="M19" s="16" t="s">
        <v>87</v>
      </c>
      <c r="N19" s="36" t="s">
        <v>42</v>
      </c>
      <c r="O19" s="29">
        <f t="shared" si="2"/>
        <v>1000</v>
      </c>
      <c r="P19" s="36"/>
      <c r="Q19" s="29">
        <f t="shared" si="3"/>
        <v>1000</v>
      </c>
      <c r="R19" s="36">
        <v>1000</v>
      </c>
      <c r="S19" s="28"/>
      <c r="T19" s="54"/>
      <c r="U19" s="54"/>
      <c r="V19" s="54"/>
      <c r="W19" s="54"/>
      <c r="X19" s="54"/>
      <c r="Y19" s="54"/>
      <c r="Z19" s="16" t="s">
        <v>99</v>
      </c>
      <c r="AA19" s="35"/>
    </row>
    <row r="20" spans="1:27" ht="128.1" customHeight="1">
      <c r="A20" s="11">
        <v>11</v>
      </c>
      <c r="B20" s="11" t="s">
        <v>100</v>
      </c>
      <c r="C20" s="16" t="s">
        <v>101</v>
      </c>
      <c r="D20" s="17" t="s">
        <v>79</v>
      </c>
      <c r="E20" s="17" t="s">
        <v>35</v>
      </c>
      <c r="F20" s="17" t="s">
        <v>96</v>
      </c>
      <c r="G20" s="16" t="s">
        <v>102</v>
      </c>
      <c r="H20" s="18" t="s">
        <v>103</v>
      </c>
      <c r="I20" s="16" t="s">
        <v>104</v>
      </c>
      <c r="J20" s="16">
        <v>7</v>
      </c>
      <c r="K20" s="17" t="s">
        <v>85</v>
      </c>
      <c r="L20" s="17" t="s">
        <v>86</v>
      </c>
      <c r="M20" s="16" t="s">
        <v>87</v>
      </c>
      <c r="N20" s="36" t="s">
        <v>42</v>
      </c>
      <c r="O20" s="29">
        <f t="shared" si="2"/>
        <v>510</v>
      </c>
      <c r="P20" s="36"/>
      <c r="Q20" s="29">
        <f t="shared" si="3"/>
        <v>510</v>
      </c>
      <c r="R20" s="36"/>
      <c r="S20" s="36">
        <v>510</v>
      </c>
      <c r="T20" s="36"/>
      <c r="U20" s="36"/>
      <c r="V20" s="36"/>
      <c r="W20" s="36"/>
      <c r="X20" s="36"/>
      <c r="Y20" s="36"/>
      <c r="Z20" s="16" t="s">
        <v>105</v>
      </c>
      <c r="AA20" s="35"/>
    </row>
    <row r="21" spans="1:27" ht="87.95" customHeight="1">
      <c r="A21" s="11">
        <v>12</v>
      </c>
      <c r="B21" s="11" t="s">
        <v>106</v>
      </c>
      <c r="C21" s="16" t="s">
        <v>107</v>
      </c>
      <c r="D21" s="16" t="s">
        <v>34</v>
      </c>
      <c r="E21" s="17" t="s">
        <v>35</v>
      </c>
      <c r="F21" s="17" t="s">
        <v>96</v>
      </c>
      <c r="G21" s="16" t="s">
        <v>108</v>
      </c>
      <c r="H21" s="18" t="s">
        <v>109</v>
      </c>
      <c r="I21" s="16" t="s">
        <v>84</v>
      </c>
      <c r="J21" s="16">
        <v>8.1</v>
      </c>
      <c r="K21" s="17" t="s">
        <v>85</v>
      </c>
      <c r="L21" s="17" t="s">
        <v>86</v>
      </c>
      <c r="M21" s="16" t="s">
        <v>87</v>
      </c>
      <c r="N21" s="36" t="s">
        <v>42</v>
      </c>
      <c r="O21" s="29">
        <f t="shared" si="2"/>
        <v>1000</v>
      </c>
      <c r="P21" s="36"/>
      <c r="Q21" s="29">
        <f t="shared" si="3"/>
        <v>1000</v>
      </c>
      <c r="R21" s="36">
        <v>1000</v>
      </c>
      <c r="S21" s="36"/>
      <c r="T21" s="36"/>
      <c r="U21" s="36"/>
      <c r="V21" s="36"/>
      <c r="W21" s="36"/>
      <c r="X21" s="36"/>
      <c r="Y21" s="36"/>
      <c r="Z21" s="16" t="s">
        <v>110</v>
      </c>
      <c r="AA21" s="35"/>
    </row>
    <row r="22" spans="1:27" ht="123.95" customHeight="1">
      <c r="A22" s="11">
        <v>13</v>
      </c>
      <c r="B22" s="11" t="s">
        <v>111</v>
      </c>
      <c r="C22" s="16" t="s">
        <v>112</v>
      </c>
      <c r="D22" s="16" t="s">
        <v>34</v>
      </c>
      <c r="E22" s="17" t="s">
        <v>35</v>
      </c>
      <c r="F22" s="17" t="s">
        <v>96</v>
      </c>
      <c r="G22" s="16" t="s">
        <v>113</v>
      </c>
      <c r="H22" s="18" t="s">
        <v>114</v>
      </c>
      <c r="I22" s="16" t="s">
        <v>84</v>
      </c>
      <c r="J22" s="16">
        <v>3.5</v>
      </c>
      <c r="K22" s="17" t="s">
        <v>85</v>
      </c>
      <c r="L22" s="17" t="s">
        <v>86</v>
      </c>
      <c r="M22" s="16" t="s">
        <v>87</v>
      </c>
      <c r="N22" s="36" t="s">
        <v>115</v>
      </c>
      <c r="O22" s="29">
        <f t="shared" si="2"/>
        <v>2500</v>
      </c>
      <c r="P22" s="36"/>
      <c r="Q22" s="29">
        <f t="shared" si="3"/>
        <v>2500</v>
      </c>
      <c r="R22" s="36">
        <v>2500</v>
      </c>
      <c r="S22" s="36"/>
      <c r="T22" s="36"/>
      <c r="U22" s="36"/>
      <c r="V22" s="36"/>
      <c r="W22" s="36"/>
      <c r="X22" s="36"/>
      <c r="Y22" s="36"/>
      <c r="Z22" s="16" t="s">
        <v>110</v>
      </c>
      <c r="AA22" s="35"/>
    </row>
    <row r="23" spans="1:27" ht="101.1" customHeight="1">
      <c r="A23" s="11">
        <v>14</v>
      </c>
      <c r="B23" s="11" t="s">
        <v>116</v>
      </c>
      <c r="C23" s="16" t="s">
        <v>117</v>
      </c>
      <c r="D23" s="16" t="s">
        <v>34</v>
      </c>
      <c r="E23" s="17" t="s">
        <v>35</v>
      </c>
      <c r="F23" s="17" t="s">
        <v>96</v>
      </c>
      <c r="G23" s="16" t="s">
        <v>118</v>
      </c>
      <c r="H23" s="18" t="s">
        <v>119</v>
      </c>
      <c r="I23" s="16" t="s">
        <v>84</v>
      </c>
      <c r="J23" s="16">
        <v>4.1500000000000004</v>
      </c>
      <c r="K23" s="17" t="s">
        <v>85</v>
      </c>
      <c r="L23" s="17" t="s">
        <v>86</v>
      </c>
      <c r="M23" s="16" t="s">
        <v>87</v>
      </c>
      <c r="N23" s="36" t="s">
        <v>42</v>
      </c>
      <c r="O23" s="29">
        <f t="shared" si="2"/>
        <v>3000</v>
      </c>
      <c r="P23" s="36"/>
      <c r="Q23" s="29">
        <f t="shared" si="3"/>
        <v>3000</v>
      </c>
      <c r="R23" s="36">
        <v>3000</v>
      </c>
      <c r="S23" s="36"/>
      <c r="T23" s="36"/>
      <c r="U23" s="36"/>
      <c r="V23" s="36"/>
      <c r="W23" s="36"/>
      <c r="X23" s="36"/>
      <c r="Y23" s="36"/>
      <c r="Z23" s="16" t="s">
        <v>120</v>
      </c>
      <c r="AA23" s="35"/>
    </row>
    <row r="24" spans="1:27" ht="95.1" customHeight="1">
      <c r="A24" s="11">
        <v>15</v>
      </c>
      <c r="B24" s="11" t="s">
        <v>121</v>
      </c>
      <c r="C24" s="16" t="s">
        <v>122</v>
      </c>
      <c r="D24" s="16" t="s">
        <v>34</v>
      </c>
      <c r="E24" s="17" t="s">
        <v>35</v>
      </c>
      <c r="F24" s="17" t="s">
        <v>123</v>
      </c>
      <c r="G24" s="17" t="s">
        <v>124</v>
      </c>
      <c r="H24" s="18" t="s">
        <v>125</v>
      </c>
      <c r="I24" s="16" t="s">
        <v>84</v>
      </c>
      <c r="J24" s="16">
        <v>3.98</v>
      </c>
      <c r="K24" s="17" t="s">
        <v>85</v>
      </c>
      <c r="L24" s="17" t="s">
        <v>86</v>
      </c>
      <c r="M24" s="16" t="s">
        <v>87</v>
      </c>
      <c r="N24" s="36" t="s">
        <v>42</v>
      </c>
      <c r="O24" s="29">
        <f t="shared" si="2"/>
        <v>310</v>
      </c>
      <c r="P24" s="36"/>
      <c r="Q24" s="29">
        <f t="shared" si="3"/>
        <v>310</v>
      </c>
      <c r="R24" s="29">
        <v>310</v>
      </c>
      <c r="S24" s="36"/>
      <c r="T24" s="36"/>
      <c r="U24" s="36"/>
      <c r="V24" s="36"/>
      <c r="W24" s="36"/>
      <c r="X24" s="36"/>
      <c r="Y24" s="36"/>
      <c r="Z24" s="16" t="s">
        <v>126</v>
      </c>
      <c r="AA24" s="17"/>
    </row>
    <row r="25" spans="1:27" ht="114.95" customHeight="1">
      <c r="A25" s="11">
        <v>16</v>
      </c>
      <c r="B25" s="11" t="s">
        <v>127</v>
      </c>
      <c r="C25" s="16" t="s">
        <v>128</v>
      </c>
      <c r="D25" s="16" t="s">
        <v>34</v>
      </c>
      <c r="E25" s="17" t="s">
        <v>35</v>
      </c>
      <c r="F25" s="17" t="s">
        <v>123</v>
      </c>
      <c r="G25" s="17" t="s">
        <v>129</v>
      </c>
      <c r="H25" s="18" t="s">
        <v>130</v>
      </c>
      <c r="I25" s="16" t="s">
        <v>84</v>
      </c>
      <c r="J25" s="16">
        <v>7.75</v>
      </c>
      <c r="K25" s="17" t="s">
        <v>85</v>
      </c>
      <c r="L25" s="17" t="s">
        <v>86</v>
      </c>
      <c r="M25" s="16" t="s">
        <v>87</v>
      </c>
      <c r="N25" s="36" t="s">
        <v>42</v>
      </c>
      <c r="O25" s="37">
        <f t="shared" si="2"/>
        <v>658.7</v>
      </c>
      <c r="P25" s="38"/>
      <c r="Q25" s="37">
        <f t="shared" si="3"/>
        <v>658.7</v>
      </c>
      <c r="R25" s="38">
        <v>658.7</v>
      </c>
      <c r="S25" s="36"/>
      <c r="T25" s="36"/>
      <c r="U25" s="36"/>
      <c r="V25" s="36"/>
      <c r="W25" s="36"/>
      <c r="X25" s="36"/>
      <c r="Y25" s="36"/>
      <c r="Z25" s="16" t="s">
        <v>126</v>
      </c>
      <c r="AA25" s="35"/>
    </row>
    <row r="26" spans="1:27" ht="102.95" customHeight="1">
      <c r="A26" s="11">
        <v>17</v>
      </c>
      <c r="B26" s="11" t="s">
        <v>131</v>
      </c>
      <c r="C26" s="16" t="s">
        <v>132</v>
      </c>
      <c r="D26" s="16" t="s">
        <v>34</v>
      </c>
      <c r="E26" s="16" t="s">
        <v>35</v>
      </c>
      <c r="F26" s="17" t="s">
        <v>96</v>
      </c>
      <c r="G26" s="16" t="s">
        <v>133</v>
      </c>
      <c r="H26" s="18" t="s">
        <v>134</v>
      </c>
      <c r="I26" s="16" t="s">
        <v>84</v>
      </c>
      <c r="J26" s="16">
        <f>0.92*1.3+4.44+0.5</f>
        <v>6.1360000000000001</v>
      </c>
      <c r="K26" s="17" t="s">
        <v>85</v>
      </c>
      <c r="L26" s="17" t="s">
        <v>86</v>
      </c>
      <c r="M26" s="16" t="s">
        <v>87</v>
      </c>
      <c r="N26" s="36" t="s">
        <v>42</v>
      </c>
      <c r="O26" s="29">
        <v>1450</v>
      </c>
      <c r="P26" s="29"/>
      <c r="Q26" s="29">
        <v>1450</v>
      </c>
      <c r="R26" s="36">
        <v>1450</v>
      </c>
      <c r="S26" s="29"/>
      <c r="T26" s="29"/>
      <c r="U26" s="29"/>
      <c r="V26" s="29"/>
      <c r="W26" s="55"/>
      <c r="X26" s="55"/>
      <c r="Y26" s="55"/>
      <c r="Z26" s="16" t="s">
        <v>126</v>
      </c>
      <c r="AA26" s="17"/>
    </row>
    <row r="27" spans="1:27" s="4" customFormat="1" ht="30" customHeight="1">
      <c r="A27" s="71" t="s">
        <v>135</v>
      </c>
      <c r="B27" s="72"/>
      <c r="C27" s="72"/>
      <c r="D27" s="72"/>
      <c r="E27" s="72"/>
      <c r="F27" s="72"/>
      <c r="G27" s="72"/>
      <c r="H27" s="73"/>
      <c r="I27" s="26"/>
      <c r="J27" s="26"/>
      <c r="K27" s="27"/>
      <c r="L27" s="27"/>
      <c r="M27" s="27"/>
      <c r="N27" s="27"/>
      <c r="O27" s="24">
        <f>SUM(O28:O29)</f>
        <v>3440</v>
      </c>
      <c r="P27" s="24"/>
      <c r="Q27" s="24">
        <f>SUM(Q28:Q29)</f>
        <v>3440</v>
      </c>
      <c r="R27" s="24">
        <f>SUM(R28:R29)</f>
        <v>0</v>
      </c>
      <c r="S27" s="24">
        <f>SUM(S28:S29)</f>
        <v>3440</v>
      </c>
      <c r="T27" s="24"/>
      <c r="U27" s="24"/>
      <c r="V27" s="24"/>
      <c r="W27" s="24"/>
      <c r="X27" s="23"/>
      <c r="Y27" s="23"/>
      <c r="Z27" s="61"/>
      <c r="AA27" s="61"/>
    </row>
    <row r="28" spans="1:27" s="4" customFormat="1" ht="132.94999999999999" customHeight="1">
      <c r="A28" s="11">
        <v>18</v>
      </c>
      <c r="B28" s="11" t="s">
        <v>136</v>
      </c>
      <c r="C28" s="11" t="s">
        <v>137</v>
      </c>
      <c r="D28" s="11" t="s">
        <v>138</v>
      </c>
      <c r="E28" s="11" t="s">
        <v>35</v>
      </c>
      <c r="F28" s="11" t="s">
        <v>36</v>
      </c>
      <c r="G28" s="11" t="s">
        <v>37</v>
      </c>
      <c r="H28" s="12" t="s">
        <v>139</v>
      </c>
      <c r="I28" s="11" t="s">
        <v>140</v>
      </c>
      <c r="J28" s="28">
        <v>950</v>
      </c>
      <c r="K28" s="28" t="s">
        <v>141</v>
      </c>
      <c r="L28" s="28" t="s">
        <v>40</v>
      </c>
      <c r="M28" s="28" t="s">
        <v>142</v>
      </c>
      <c r="N28" s="28" t="s">
        <v>42</v>
      </c>
      <c r="O28" s="29">
        <f>Q28</f>
        <v>1140</v>
      </c>
      <c r="P28" s="28"/>
      <c r="Q28" s="29">
        <f>SUM(R28:U28)</f>
        <v>1140</v>
      </c>
      <c r="R28" s="28"/>
      <c r="S28" s="28">
        <v>1140</v>
      </c>
      <c r="T28" s="54"/>
      <c r="U28" s="54"/>
      <c r="V28" s="54"/>
      <c r="W28" s="54"/>
      <c r="X28" s="54"/>
      <c r="Y28" s="54"/>
      <c r="Z28" s="35" t="s">
        <v>143</v>
      </c>
      <c r="AA28" s="35"/>
    </row>
    <row r="29" spans="1:27" ht="138.94999999999999" customHeight="1">
      <c r="A29" s="11">
        <v>19</v>
      </c>
      <c r="B29" s="11" t="s">
        <v>144</v>
      </c>
      <c r="C29" s="17" t="s">
        <v>145</v>
      </c>
      <c r="D29" s="17" t="s">
        <v>79</v>
      </c>
      <c r="E29" s="17" t="s">
        <v>35</v>
      </c>
      <c r="F29" s="17" t="s">
        <v>123</v>
      </c>
      <c r="G29" s="16" t="s">
        <v>55</v>
      </c>
      <c r="H29" s="19" t="s">
        <v>146</v>
      </c>
      <c r="I29" s="16" t="s">
        <v>84</v>
      </c>
      <c r="J29" s="16">
        <v>40.700000000000003</v>
      </c>
      <c r="K29" s="17" t="s">
        <v>141</v>
      </c>
      <c r="L29" s="17" t="s">
        <v>141</v>
      </c>
      <c r="M29" s="28" t="s">
        <v>142</v>
      </c>
      <c r="N29" s="36" t="s">
        <v>42</v>
      </c>
      <c r="O29" s="29">
        <f>P29+Q29+V29</f>
        <v>2300</v>
      </c>
      <c r="P29" s="36"/>
      <c r="Q29" s="29">
        <f>SUM(S29:U29)</f>
        <v>2300</v>
      </c>
      <c r="R29" s="5"/>
      <c r="S29" s="36">
        <v>2300</v>
      </c>
      <c r="T29" s="36"/>
      <c r="U29" s="36"/>
      <c r="V29" s="36"/>
      <c r="W29" s="36"/>
      <c r="X29" s="36"/>
      <c r="Y29" s="36"/>
      <c r="Z29" s="17" t="s">
        <v>147</v>
      </c>
      <c r="AA29" s="35"/>
    </row>
    <row r="30" spans="1:27" s="4" customFormat="1" ht="30" customHeight="1">
      <c r="A30" s="71" t="s">
        <v>148</v>
      </c>
      <c r="B30" s="72"/>
      <c r="C30" s="72"/>
      <c r="D30" s="72"/>
      <c r="E30" s="72"/>
      <c r="F30" s="72"/>
      <c r="G30" s="72"/>
      <c r="H30" s="73"/>
      <c r="I30" s="26"/>
      <c r="J30" s="26"/>
      <c r="K30" s="27"/>
      <c r="L30" s="27"/>
      <c r="M30" s="27"/>
      <c r="N30" s="27"/>
      <c r="O30" s="24">
        <f>SUM(O31:O32)</f>
        <v>7290</v>
      </c>
      <c r="P30" s="32"/>
      <c r="Q30" s="45">
        <f>SUM(Q31:Q32)</f>
        <v>7290</v>
      </c>
      <c r="R30" s="45">
        <f>SUM(R31:R32)</f>
        <v>5873.4745999999996</v>
      </c>
      <c r="S30" s="24">
        <f>SUM(S31:S32)</f>
        <v>1416.5254</v>
      </c>
      <c r="T30" s="25"/>
      <c r="U30" s="32"/>
      <c r="V30" s="24"/>
      <c r="W30" s="32"/>
      <c r="X30" s="23"/>
      <c r="Y30" s="23"/>
      <c r="Z30" s="61"/>
      <c r="AA30" s="61"/>
    </row>
    <row r="31" spans="1:27" s="4" customFormat="1" ht="132.94999999999999" customHeight="1">
      <c r="A31" s="11">
        <v>20</v>
      </c>
      <c r="B31" s="11" t="s">
        <v>149</v>
      </c>
      <c r="C31" s="11" t="s">
        <v>150</v>
      </c>
      <c r="D31" s="11" t="s">
        <v>138</v>
      </c>
      <c r="E31" s="11" t="s">
        <v>35</v>
      </c>
      <c r="F31" s="11" t="s">
        <v>36</v>
      </c>
      <c r="G31" s="11" t="s">
        <v>37</v>
      </c>
      <c r="H31" s="12" t="s">
        <v>151</v>
      </c>
      <c r="I31" s="11" t="s">
        <v>152</v>
      </c>
      <c r="J31" s="28">
        <v>3400</v>
      </c>
      <c r="K31" s="28" t="s">
        <v>153</v>
      </c>
      <c r="L31" s="28" t="s">
        <v>40</v>
      </c>
      <c r="M31" s="28" t="s">
        <v>154</v>
      </c>
      <c r="N31" s="28" t="s">
        <v>42</v>
      </c>
      <c r="O31" s="39">
        <v>7140</v>
      </c>
      <c r="P31" s="28"/>
      <c r="Q31" s="46">
        <f>R31+S31</f>
        <v>7140</v>
      </c>
      <c r="R31" s="56">
        <v>5723.4745999999996</v>
      </c>
      <c r="S31" s="57">
        <f>O31-R31</f>
        <v>1416.5254</v>
      </c>
      <c r="T31" s="54"/>
      <c r="U31" s="54"/>
      <c r="V31" s="54"/>
      <c r="W31" s="54"/>
      <c r="X31" s="54"/>
      <c r="Y31" s="54"/>
      <c r="Z31" s="35" t="s">
        <v>155</v>
      </c>
      <c r="AA31" s="35"/>
    </row>
    <row r="32" spans="1:27" s="4" customFormat="1" ht="147" customHeight="1">
      <c r="A32" s="11">
        <v>21</v>
      </c>
      <c r="B32" s="11" t="s">
        <v>156</v>
      </c>
      <c r="C32" s="11" t="s">
        <v>157</v>
      </c>
      <c r="D32" s="11" t="s">
        <v>138</v>
      </c>
      <c r="E32" s="11" t="s">
        <v>35</v>
      </c>
      <c r="F32" s="11" t="s">
        <v>36</v>
      </c>
      <c r="G32" s="11" t="s">
        <v>37</v>
      </c>
      <c r="H32" s="12" t="s">
        <v>158</v>
      </c>
      <c r="I32" s="11" t="s">
        <v>152</v>
      </c>
      <c r="J32" s="28"/>
      <c r="K32" s="28" t="s">
        <v>153</v>
      </c>
      <c r="L32" s="28" t="s">
        <v>40</v>
      </c>
      <c r="M32" s="28" t="s">
        <v>154</v>
      </c>
      <c r="N32" s="28" t="s">
        <v>42</v>
      </c>
      <c r="O32" s="29">
        <f>Q32</f>
        <v>150</v>
      </c>
      <c r="P32" s="28"/>
      <c r="Q32" s="29">
        <f>SUM(R32:U32)</f>
        <v>150</v>
      </c>
      <c r="R32" s="28">
        <v>150</v>
      </c>
      <c r="S32" s="54"/>
      <c r="T32" s="54"/>
      <c r="U32" s="54"/>
      <c r="V32" s="54"/>
      <c r="W32" s="54"/>
      <c r="X32" s="54"/>
      <c r="Y32" s="54"/>
      <c r="Z32" s="35" t="s">
        <v>159</v>
      </c>
      <c r="AA32" s="35"/>
    </row>
    <row r="33" spans="1:27" s="4" customFormat="1" ht="30" customHeight="1">
      <c r="A33" s="71" t="s">
        <v>160</v>
      </c>
      <c r="B33" s="72"/>
      <c r="C33" s="72"/>
      <c r="D33" s="72"/>
      <c r="E33" s="72"/>
      <c r="F33" s="72"/>
      <c r="G33" s="72"/>
      <c r="H33" s="73"/>
      <c r="I33" s="26"/>
      <c r="J33" s="26"/>
      <c r="K33" s="27"/>
      <c r="L33" s="27"/>
      <c r="M33" s="27"/>
      <c r="N33" s="27"/>
      <c r="O33" s="24">
        <f>SUM(O34)</f>
        <v>2040</v>
      </c>
      <c r="P33" s="24"/>
      <c r="Q33" s="24">
        <f>SUM(Q34)</f>
        <v>2040</v>
      </c>
      <c r="R33" s="24">
        <f>SUM(R34)</f>
        <v>2040</v>
      </c>
      <c r="S33" s="24"/>
      <c r="T33" s="24"/>
      <c r="U33" s="24"/>
      <c r="V33" s="24"/>
      <c r="W33" s="24"/>
      <c r="X33" s="23"/>
      <c r="Y33" s="23"/>
      <c r="Z33" s="61"/>
      <c r="AA33" s="61"/>
    </row>
    <row r="34" spans="1:27" s="4" customFormat="1" ht="131.1" customHeight="1">
      <c r="A34" s="11">
        <v>22</v>
      </c>
      <c r="B34" s="11" t="s">
        <v>161</v>
      </c>
      <c r="C34" s="11" t="s">
        <v>162</v>
      </c>
      <c r="D34" s="11" t="s">
        <v>163</v>
      </c>
      <c r="E34" s="11" t="s">
        <v>35</v>
      </c>
      <c r="F34" s="11" t="s">
        <v>36</v>
      </c>
      <c r="G34" s="11" t="s">
        <v>37</v>
      </c>
      <c r="H34" s="12" t="s">
        <v>164</v>
      </c>
      <c r="I34" s="11" t="s">
        <v>140</v>
      </c>
      <c r="J34" s="28">
        <v>6800</v>
      </c>
      <c r="K34" s="28" t="s">
        <v>165</v>
      </c>
      <c r="L34" s="28" t="s">
        <v>165</v>
      </c>
      <c r="M34" s="28" t="s">
        <v>166</v>
      </c>
      <c r="N34" s="28" t="s">
        <v>42</v>
      </c>
      <c r="O34" s="29">
        <f>Q34</f>
        <v>2040</v>
      </c>
      <c r="P34" s="28"/>
      <c r="Q34" s="29">
        <f>SUM(R34:U34)</f>
        <v>2040</v>
      </c>
      <c r="R34" s="28">
        <v>2040</v>
      </c>
      <c r="S34" s="54"/>
      <c r="T34" s="54"/>
      <c r="U34" s="54"/>
      <c r="V34" s="54"/>
      <c r="W34" s="54"/>
      <c r="X34" s="54"/>
      <c r="Y34" s="54"/>
      <c r="Z34" s="35" t="s">
        <v>167</v>
      </c>
      <c r="AA34" s="35"/>
    </row>
    <row r="35" spans="1:27" s="4" customFormat="1" ht="30" customHeight="1">
      <c r="A35" s="71" t="s">
        <v>168</v>
      </c>
      <c r="B35" s="72"/>
      <c r="C35" s="72"/>
      <c r="D35" s="72"/>
      <c r="E35" s="72"/>
      <c r="F35" s="72"/>
      <c r="G35" s="72"/>
      <c r="H35" s="73"/>
      <c r="I35" s="26"/>
      <c r="J35" s="26"/>
      <c r="K35" s="27"/>
      <c r="L35" s="27"/>
      <c r="M35" s="27"/>
      <c r="N35" s="27"/>
      <c r="O35" s="24">
        <f>SUM(O36:O36)</f>
        <v>100</v>
      </c>
      <c r="P35" s="24"/>
      <c r="Q35" s="24">
        <f>SUM(Q36:Q36)</f>
        <v>100</v>
      </c>
      <c r="R35" s="24">
        <f>SUM(R36:R36)</f>
        <v>100</v>
      </c>
      <c r="S35" s="24"/>
      <c r="T35" s="24"/>
      <c r="U35" s="24"/>
      <c r="V35" s="24"/>
      <c r="W35" s="24"/>
      <c r="X35" s="23"/>
      <c r="Y35" s="23"/>
      <c r="Z35" s="61"/>
      <c r="AA35" s="61"/>
    </row>
    <row r="36" spans="1:27" s="4" customFormat="1" ht="171" customHeight="1">
      <c r="A36" s="11">
        <v>23</v>
      </c>
      <c r="B36" s="11" t="s">
        <v>169</v>
      </c>
      <c r="C36" s="11" t="s">
        <v>170</v>
      </c>
      <c r="D36" s="11" t="s">
        <v>138</v>
      </c>
      <c r="E36" s="11" t="s">
        <v>35</v>
      </c>
      <c r="F36" s="11" t="s">
        <v>36</v>
      </c>
      <c r="G36" s="11" t="s">
        <v>37</v>
      </c>
      <c r="H36" s="12" t="s">
        <v>171</v>
      </c>
      <c r="I36" s="11" t="s">
        <v>39</v>
      </c>
      <c r="J36" s="28"/>
      <c r="K36" s="11" t="s">
        <v>172</v>
      </c>
      <c r="L36" s="12" t="s">
        <v>172</v>
      </c>
      <c r="M36" s="11" t="s">
        <v>173</v>
      </c>
      <c r="N36" s="28" t="s">
        <v>42</v>
      </c>
      <c r="O36" s="29">
        <f>Q36</f>
        <v>100</v>
      </c>
      <c r="P36" s="28"/>
      <c r="Q36" s="29">
        <f>SUM(R36:U36)</f>
        <v>100</v>
      </c>
      <c r="R36" s="28">
        <v>100</v>
      </c>
      <c r="S36" s="28"/>
      <c r="T36" s="54"/>
      <c r="U36" s="54"/>
      <c r="V36" s="54"/>
      <c r="W36" s="54"/>
      <c r="X36" s="54"/>
      <c r="Y36" s="54"/>
      <c r="Z36" s="35" t="s">
        <v>174</v>
      </c>
      <c r="AA36" s="35"/>
    </row>
    <row r="37" spans="1:27" s="4" customFormat="1" ht="30" customHeight="1">
      <c r="A37" s="71" t="s">
        <v>175</v>
      </c>
      <c r="B37" s="72"/>
      <c r="C37" s="72"/>
      <c r="D37" s="72"/>
      <c r="E37" s="72"/>
      <c r="F37" s="72"/>
      <c r="G37" s="72"/>
      <c r="H37" s="73"/>
      <c r="I37" s="26"/>
      <c r="J37" s="26"/>
      <c r="K37" s="27"/>
      <c r="L37" s="27"/>
      <c r="M37" s="27"/>
      <c r="N37" s="27"/>
      <c r="O37" s="24">
        <f>SUM(O38:O38)</f>
        <v>1624</v>
      </c>
      <c r="P37" s="24"/>
      <c r="Q37" s="24">
        <f>SUM(Q38:Q38)</f>
        <v>1624</v>
      </c>
      <c r="R37" s="24"/>
      <c r="S37" s="24">
        <f>SUM(S38:S38)</f>
        <v>1624</v>
      </c>
      <c r="T37" s="24"/>
      <c r="U37" s="24"/>
      <c r="V37" s="24"/>
      <c r="W37" s="24"/>
      <c r="X37" s="23"/>
      <c r="Y37" s="23"/>
      <c r="Z37" s="61"/>
      <c r="AA37" s="61"/>
    </row>
    <row r="38" spans="1:27" ht="180.95" customHeight="1">
      <c r="A38" s="11">
        <v>24</v>
      </c>
      <c r="B38" s="11" t="s">
        <v>176</v>
      </c>
      <c r="C38" s="17" t="s">
        <v>177</v>
      </c>
      <c r="D38" s="17" t="s">
        <v>79</v>
      </c>
      <c r="E38" s="17" t="s">
        <v>35</v>
      </c>
      <c r="F38" s="17" t="s">
        <v>64</v>
      </c>
      <c r="G38" s="16" t="s">
        <v>178</v>
      </c>
      <c r="H38" s="20" t="s">
        <v>179</v>
      </c>
      <c r="I38" s="16" t="s">
        <v>180</v>
      </c>
      <c r="J38" s="16">
        <v>24038</v>
      </c>
      <c r="K38" s="17" t="s">
        <v>181</v>
      </c>
      <c r="L38" s="36" t="s">
        <v>182</v>
      </c>
      <c r="M38" s="36" t="s">
        <v>183</v>
      </c>
      <c r="N38" s="36" t="s">
        <v>42</v>
      </c>
      <c r="O38" s="29">
        <f>P38+Q38+V38</f>
        <v>1624</v>
      </c>
      <c r="P38" s="36"/>
      <c r="Q38" s="29">
        <f>SUM(R38:U38)</f>
        <v>1624</v>
      </c>
      <c r="R38" s="36"/>
      <c r="S38" s="36">
        <v>1624</v>
      </c>
      <c r="T38" s="36"/>
      <c r="U38" s="36"/>
      <c r="V38" s="36"/>
      <c r="W38" s="36"/>
      <c r="X38" s="36"/>
      <c r="Y38" s="36"/>
      <c r="Z38" s="17" t="s">
        <v>184</v>
      </c>
      <c r="AA38" s="35"/>
    </row>
    <row r="39" spans="1:27" s="4" customFormat="1" ht="30" customHeight="1">
      <c r="A39" s="71" t="s">
        <v>185</v>
      </c>
      <c r="B39" s="72"/>
      <c r="C39" s="72"/>
      <c r="D39" s="72"/>
      <c r="E39" s="72"/>
      <c r="F39" s="72"/>
      <c r="G39" s="72"/>
      <c r="H39" s="73"/>
      <c r="I39" s="26"/>
      <c r="J39" s="26"/>
      <c r="K39" s="27"/>
      <c r="L39" s="27"/>
      <c r="M39" s="27"/>
      <c r="N39" s="27"/>
      <c r="O39" s="24">
        <f>SUM(O40:O42)</f>
        <v>998</v>
      </c>
      <c r="P39" s="24"/>
      <c r="Q39" s="24">
        <f>SUM(Q40:Q42)</f>
        <v>998</v>
      </c>
      <c r="R39" s="24">
        <f>SUM(R40:R42)</f>
        <v>998</v>
      </c>
      <c r="S39" s="24"/>
      <c r="T39" s="24"/>
      <c r="U39" s="24"/>
      <c r="V39" s="24"/>
      <c r="W39" s="24"/>
      <c r="X39" s="23"/>
      <c r="Y39" s="23"/>
      <c r="Z39" s="61"/>
      <c r="AA39" s="61"/>
    </row>
    <row r="40" spans="1:27" ht="126.95" customHeight="1">
      <c r="A40" s="11">
        <v>25</v>
      </c>
      <c r="B40" s="11" t="s">
        <v>186</v>
      </c>
      <c r="C40" s="17" t="s">
        <v>187</v>
      </c>
      <c r="D40" s="16" t="s">
        <v>34</v>
      </c>
      <c r="E40" s="17" t="s">
        <v>35</v>
      </c>
      <c r="F40" s="17" t="s">
        <v>123</v>
      </c>
      <c r="G40" s="17" t="s">
        <v>188</v>
      </c>
      <c r="H40" s="19" t="s">
        <v>189</v>
      </c>
      <c r="I40" s="16" t="s">
        <v>84</v>
      </c>
      <c r="J40" s="16">
        <v>7.9320000000000004</v>
      </c>
      <c r="K40" s="16" t="s">
        <v>190</v>
      </c>
      <c r="L40" s="17" t="s">
        <v>73</v>
      </c>
      <c r="M40" s="16" t="s">
        <v>191</v>
      </c>
      <c r="N40" s="28" t="s">
        <v>192</v>
      </c>
      <c r="O40" s="29">
        <f>P40+Q40+V40</f>
        <v>372</v>
      </c>
      <c r="P40" s="36"/>
      <c r="Q40" s="29">
        <f>SUM(R40:U40)</f>
        <v>372</v>
      </c>
      <c r="R40" s="36">
        <v>372</v>
      </c>
      <c r="S40" s="36"/>
      <c r="T40" s="36"/>
      <c r="U40" s="36"/>
      <c r="V40" s="36"/>
      <c r="W40" s="36"/>
      <c r="X40" s="36"/>
      <c r="Y40" s="36"/>
      <c r="Z40" s="16" t="s">
        <v>110</v>
      </c>
      <c r="AA40" s="35"/>
    </row>
    <row r="41" spans="1:27" ht="126.95" customHeight="1">
      <c r="A41" s="11">
        <v>26</v>
      </c>
      <c r="B41" s="11" t="s">
        <v>193</v>
      </c>
      <c r="C41" s="17" t="s">
        <v>194</v>
      </c>
      <c r="D41" s="16" t="s">
        <v>34</v>
      </c>
      <c r="E41" s="17" t="s">
        <v>35</v>
      </c>
      <c r="F41" s="17" t="s">
        <v>123</v>
      </c>
      <c r="G41" s="17" t="s">
        <v>188</v>
      </c>
      <c r="H41" s="19" t="s">
        <v>195</v>
      </c>
      <c r="I41" s="16" t="s">
        <v>84</v>
      </c>
      <c r="J41" s="16">
        <v>7.6449999999999996</v>
      </c>
      <c r="K41" s="16" t="s">
        <v>190</v>
      </c>
      <c r="L41" s="17" t="s">
        <v>73</v>
      </c>
      <c r="M41" s="16" t="s">
        <v>191</v>
      </c>
      <c r="N41" s="28" t="s">
        <v>192</v>
      </c>
      <c r="O41" s="29">
        <f>Q41</f>
        <v>372</v>
      </c>
      <c r="P41" s="36"/>
      <c r="Q41" s="29">
        <f>SUM(R41:U41)</f>
        <v>372</v>
      </c>
      <c r="R41" s="36">
        <v>372</v>
      </c>
      <c r="S41" s="36"/>
      <c r="T41" s="36"/>
      <c r="U41" s="36"/>
      <c r="V41" s="36"/>
      <c r="W41" s="36"/>
      <c r="X41" s="36"/>
      <c r="Y41" s="36"/>
      <c r="Z41" s="16" t="s">
        <v>110</v>
      </c>
      <c r="AA41" s="35"/>
    </row>
    <row r="42" spans="1:27" ht="126.95" customHeight="1">
      <c r="A42" s="11">
        <v>27</v>
      </c>
      <c r="B42" s="11" t="s">
        <v>196</v>
      </c>
      <c r="C42" s="17" t="s">
        <v>197</v>
      </c>
      <c r="D42" s="16" t="s">
        <v>34</v>
      </c>
      <c r="E42" s="17" t="s">
        <v>35</v>
      </c>
      <c r="F42" s="17" t="s">
        <v>123</v>
      </c>
      <c r="G42" s="17" t="s">
        <v>188</v>
      </c>
      <c r="H42" s="19" t="s">
        <v>198</v>
      </c>
      <c r="I42" s="16" t="s">
        <v>84</v>
      </c>
      <c r="J42" s="16">
        <v>7.726</v>
      </c>
      <c r="K42" s="16" t="s">
        <v>190</v>
      </c>
      <c r="L42" s="17" t="s">
        <v>73</v>
      </c>
      <c r="M42" s="16" t="s">
        <v>191</v>
      </c>
      <c r="N42" s="28" t="s">
        <v>192</v>
      </c>
      <c r="O42" s="29">
        <f>P42+Q42+V42</f>
        <v>254</v>
      </c>
      <c r="P42" s="36"/>
      <c r="Q42" s="29">
        <f>SUM(R42:U42)</f>
        <v>254</v>
      </c>
      <c r="R42" s="36">
        <v>254</v>
      </c>
      <c r="S42" s="36"/>
      <c r="T42" s="36"/>
      <c r="U42" s="36"/>
      <c r="V42" s="36"/>
      <c r="W42" s="36"/>
      <c r="X42" s="36"/>
      <c r="Y42" s="36"/>
      <c r="Z42" s="16" t="s">
        <v>110</v>
      </c>
      <c r="AA42" s="35"/>
    </row>
    <row r="43" spans="1:27" s="4" customFormat="1" ht="30" customHeight="1">
      <c r="A43" s="71" t="s">
        <v>199</v>
      </c>
      <c r="B43" s="72"/>
      <c r="C43" s="72"/>
      <c r="D43" s="72"/>
      <c r="E43" s="72"/>
      <c r="F43" s="72"/>
      <c r="G43" s="72"/>
      <c r="H43" s="73"/>
      <c r="I43" s="26"/>
      <c r="J43" s="26"/>
      <c r="K43" s="27"/>
      <c r="L43" s="27"/>
      <c r="M43" s="27"/>
      <c r="N43" s="27"/>
      <c r="O43" s="24">
        <f>SUM(O44:O44)</f>
        <v>348</v>
      </c>
      <c r="P43" s="24"/>
      <c r="Q43" s="24">
        <f>SUM(Q44:Q44)</f>
        <v>348</v>
      </c>
      <c r="R43" s="24">
        <f>SUM(R44:R44)</f>
        <v>348</v>
      </c>
      <c r="S43" s="24"/>
      <c r="T43" s="24"/>
      <c r="U43" s="24"/>
      <c r="V43" s="24"/>
      <c r="W43" s="24"/>
      <c r="X43" s="23"/>
      <c r="Y43" s="23"/>
      <c r="Z43" s="61"/>
      <c r="AA43" s="61"/>
    </row>
    <row r="44" spans="1:27" ht="122.1" customHeight="1">
      <c r="A44" s="11">
        <v>28</v>
      </c>
      <c r="B44" s="11" t="s">
        <v>200</v>
      </c>
      <c r="C44" s="17" t="s">
        <v>201</v>
      </c>
      <c r="D44" s="16" t="s">
        <v>34</v>
      </c>
      <c r="E44" s="17" t="s">
        <v>35</v>
      </c>
      <c r="F44" s="17" t="s">
        <v>202</v>
      </c>
      <c r="G44" s="17" t="s">
        <v>203</v>
      </c>
      <c r="H44" s="19" t="s">
        <v>204</v>
      </c>
      <c r="I44" s="16" t="s">
        <v>84</v>
      </c>
      <c r="J44" s="16">
        <v>4.68</v>
      </c>
      <c r="K44" s="17" t="s">
        <v>205</v>
      </c>
      <c r="L44" s="17" t="s">
        <v>86</v>
      </c>
      <c r="M44" s="16" t="s">
        <v>206</v>
      </c>
      <c r="N44" s="28" t="s">
        <v>192</v>
      </c>
      <c r="O44" s="29">
        <f>P44+Q44+V44</f>
        <v>348</v>
      </c>
      <c r="P44" s="36"/>
      <c r="Q44" s="29">
        <f>SUM(R44:U44)</f>
        <v>348</v>
      </c>
      <c r="R44" s="36">
        <v>348</v>
      </c>
      <c r="S44" s="36"/>
      <c r="T44" s="36"/>
      <c r="U44" s="36"/>
      <c r="V44" s="36"/>
      <c r="W44" s="36"/>
      <c r="X44" s="36"/>
      <c r="Y44" s="36"/>
      <c r="Z44" s="16" t="s">
        <v>126</v>
      </c>
      <c r="AA44" s="35"/>
    </row>
    <row r="45" spans="1:27" s="4" customFormat="1" ht="30" customHeight="1">
      <c r="A45" s="71" t="s">
        <v>207</v>
      </c>
      <c r="B45" s="72"/>
      <c r="C45" s="72"/>
      <c r="D45" s="72"/>
      <c r="E45" s="72"/>
      <c r="F45" s="72"/>
      <c r="G45" s="72"/>
      <c r="H45" s="73"/>
      <c r="I45" s="26"/>
      <c r="J45" s="26"/>
      <c r="K45" s="27"/>
      <c r="L45" s="27"/>
      <c r="M45" s="27"/>
      <c r="N45" s="27"/>
      <c r="O45" s="24">
        <f>SUM(O46:O48)</f>
        <v>2909</v>
      </c>
      <c r="P45" s="24"/>
      <c r="Q45" s="24">
        <f>SUM(Q46:Q48)</f>
        <v>2434</v>
      </c>
      <c r="R45" s="24">
        <f>SUM(R46:R48)</f>
        <v>2434</v>
      </c>
      <c r="S45" s="24"/>
      <c r="T45" s="24"/>
      <c r="U45" s="24"/>
      <c r="V45" s="24"/>
      <c r="W45" s="24">
        <f>SUM(W46:W48)</f>
        <v>475</v>
      </c>
      <c r="X45" s="23"/>
      <c r="Y45" s="24">
        <f>SUM(Y46:Y48)</f>
        <v>475</v>
      </c>
      <c r="Z45" s="61"/>
      <c r="AA45" s="61"/>
    </row>
    <row r="46" spans="1:27" s="4" customFormat="1" ht="93.95" customHeight="1">
      <c r="A46" s="11">
        <v>29</v>
      </c>
      <c r="B46" s="11" t="s">
        <v>208</v>
      </c>
      <c r="C46" s="11" t="s">
        <v>209</v>
      </c>
      <c r="D46" s="11" t="s">
        <v>34</v>
      </c>
      <c r="E46" s="11" t="s">
        <v>35</v>
      </c>
      <c r="F46" s="11" t="s">
        <v>64</v>
      </c>
      <c r="G46" s="11" t="s">
        <v>210</v>
      </c>
      <c r="H46" s="12" t="s">
        <v>211</v>
      </c>
      <c r="I46" s="12" t="s">
        <v>212</v>
      </c>
      <c r="J46" s="28" t="s">
        <v>213</v>
      </c>
      <c r="K46" s="28" t="s">
        <v>214</v>
      </c>
      <c r="L46" s="17" t="s">
        <v>73</v>
      </c>
      <c r="M46" s="28" t="s">
        <v>215</v>
      </c>
      <c r="N46" s="28" t="s">
        <v>42</v>
      </c>
      <c r="O46" s="29">
        <v>2485</v>
      </c>
      <c r="P46" s="28"/>
      <c r="Q46" s="29">
        <f>SUM(R46:U46)</f>
        <v>2010</v>
      </c>
      <c r="R46" s="28">
        <v>2010</v>
      </c>
      <c r="S46" s="28"/>
      <c r="T46" s="54"/>
      <c r="U46" s="54"/>
      <c r="V46" s="54"/>
      <c r="W46" s="28">
        <v>475</v>
      </c>
      <c r="X46" s="54"/>
      <c r="Y46" s="28">
        <v>475</v>
      </c>
      <c r="Z46" s="35" t="s">
        <v>216</v>
      </c>
      <c r="AA46" s="35"/>
    </row>
    <row r="47" spans="1:27" ht="83.1" customHeight="1">
      <c r="A47" s="11">
        <v>30</v>
      </c>
      <c r="B47" s="11" t="s">
        <v>217</v>
      </c>
      <c r="C47" s="16" t="s">
        <v>218</v>
      </c>
      <c r="D47" s="16" t="s">
        <v>34</v>
      </c>
      <c r="E47" s="16" t="s">
        <v>35</v>
      </c>
      <c r="F47" s="18" t="s">
        <v>219</v>
      </c>
      <c r="G47" s="16" t="s">
        <v>220</v>
      </c>
      <c r="H47" s="18" t="s">
        <v>221</v>
      </c>
      <c r="I47" s="16" t="s">
        <v>222</v>
      </c>
      <c r="J47" s="16">
        <v>100</v>
      </c>
      <c r="K47" s="16" t="s">
        <v>223</v>
      </c>
      <c r="L47" s="16" t="s">
        <v>40</v>
      </c>
      <c r="M47" s="28" t="s">
        <v>215</v>
      </c>
      <c r="N47" s="36" t="s">
        <v>42</v>
      </c>
      <c r="O47" s="16">
        <v>130</v>
      </c>
      <c r="P47" s="40"/>
      <c r="Q47" s="16">
        <v>130</v>
      </c>
      <c r="R47" s="16">
        <v>130</v>
      </c>
      <c r="S47" s="40"/>
      <c r="T47" s="40"/>
      <c r="U47" s="40"/>
      <c r="V47" s="40"/>
      <c r="W47" s="40"/>
      <c r="X47" s="40"/>
      <c r="Y47" s="40"/>
      <c r="Z47" s="17" t="s">
        <v>224</v>
      </c>
      <c r="AA47" s="62"/>
    </row>
    <row r="48" spans="1:27" ht="110.1" customHeight="1">
      <c r="A48" s="11">
        <v>31</v>
      </c>
      <c r="B48" s="11" t="s">
        <v>225</v>
      </c>
      <c r="C48" s="17" t="s">
        <v>226</v>
      </c>
      <c r="D48" s="16" t="s">
        <v>34</v>
      </c>
      <c r="E48" s="17" t="s">
        <v>35</v>
      </c>
      <c r="F48" s="17" t="s">
        <v>227</v>
      </c>
      <c r="G48" s="17" t="s">
        <v>228</v>
      </c>
      <c r="H48" s="19" t="s">
        <v>229</v>
      </c>
      <c r="I48" s="16" t="s">
        <v>84</v>
      </c>
      <c r="J48" s="16">
        <v>2.89</v>
      </c>
      <c r="K48" s="17" t="s">
        <v>214</v>
      </c>
      <c r="L48" s="17" t="s">
        <v>86</v>
      </c>
      <c r="M48" s="16" t="s">
        <v>215</v>
      </c>
      <c r="N48" s="28" t="s">
        <v>192</v>
      </c>
      <c r="O48" s="29">
        <f>P48+Q48+V48</f>
        <v>294</v>
      </c>
      <c r="P48" s="36"/>
      <c r="Q48" s="29">
        <f>SUM(R48:U48)</f>
        <v>294</v>
      </c>
      <c r="R48" s="36">
        <v>294</v>
      </c>
      <c r="S48" s="36"/>
      <c r="T48" s="36"/>
      <c r="U48" s="36"/>
      <c r="V48" s="36"/>
      <c r="W48" s="36"/>
      <c r="X48" s="36"/>
      <c r="Y48" s="36"/>
      <c r="Z48" s="16" t="s">
        <v>126</v>
      </c>
      <c r="AA48" s="35"/>
    </row>
    <row r="49" spans="1:27" s="4" customFormat="1" ht="30" customHeight="1">
      <c r="A49" s="71" t="s">
        <v>230</v>
      </c>
      <c r="B49" s="72"/>
      <c r="C49" s="72"/>
      <c r="D49" s="72"/>
      <c r="E49" s="72"/>
      <c r="F49" s="72"/>
      <c r="G49" s="72"/>
      <c r="H49" s="73"/>
      <c r="I49" s="26"/>
      <c r="J49" s="26"/>
      <c r="K49" s="27"/>
      <c r="L49" s="27"/>
      <c r="M49" s="27"/>
      <c r="N49" s="27"/>
      <c r="O49" s="24">
        <f>SUM(O50:O51)</f>
        <v>525</v>
      </c>
      <c r="P49" s="24"/>
      <c r="Q49" s="24">
        <f>SUM(Q50:Q51)</f>
        <v>525</v>
      </c>
      <c r="R49" s="24"/>
      <c r="S49" s="24">
        <f>SUM(S50:S51)</f>
        <v>525</v>
      </c>
      <c r="T49" s="32"/>
      <c r="U49" s="32"/>
      <c r="V49" s="32"/>
      <c r="W49" s="32"/>
      <c r="X49" s="23"/>
      <c r="Y49" s="23"/>
      <c r="Z49" s="61"/>
      <c r="AA49" s="61"/>
    </row>
    <row r="50" spans="1:27" ht="107.1" customHeight="1">
      <c r="A50" s="11">
        <v>32</v>
      </c>
      <c r="B50" s="11" t="s">
        <v>231</v>
      </c>
      <c r="C50" s="17" t="s">
        <v>232</v>
      </c>
      <c r="D50" s="17" t="s">
        <v>79</v>
      </c>
      <c r="E50" s="17" t="s">
        <v>35</v>
      </c>
      <c r="F50" s="17" t="s">
        <v>64</v>
      </c>
      <c r="G50" s="17" t="s">
        <v>233</v>
      </c>
      <c r="H50" s="19" t="s">
        <v>234</v>
      </c>
      <c r="I50" s="16" t="s">
        <v>39</v>
      </c>
      <c r="J50" s="16">
        <v>104</v>
      </c>
      <c r="K50" s="17" t="s">
        <v>235</v>
      </c>
      <c r="L50" s="36" t="s">
        <v>182</v>
      </c>
      <c r="M50" s="16" t="s">
        <v>236</v>
      </c>
      <c r="N50" s="36" t="s">
        <v>42</v>
      </c>
      <c r="O50" s="29">
        <f>P50+Q50+V50</f>
        <v>230</v>
      </c>
      <c r="P50" s="36"/>
      <c r="Q50" s="29">
        <f>SUM(R50:U50)</f>
        <v>230</v>
      </c>
      <c r="R50" s="36"/>
      <c r="S50" s="36">
        <v>230</v>
      </c>
      <c r="T50" s="36"/>
      <c r="U50" s="36"/>
      <c r="V50" s="36"/>
      <c r="W50" s="36"/>
      <c r="X50" s="36"/>
      <c r="Y50" s="36"/>
      <c r="Z50" s="17" t="s">
        <v>184</v>
      </c>
      <c r="AA50" s="17"/>
    </row>
    <row r="51" spans="1:27" ht="102.95" customHeight="1">
      <c r="A51" s="11">
        <v>33</v>
      </c>
      <c r="B51" s="11" t="s">
        <v>237</v>
      </c>
      <c r="C51" s="17" t="s">
        <v>238</v>
      </c>
      <c r="D51" s="17" t="s">
        <v>79</v>
      </c>
      <c r="E51" s="17" t="s">
        <v>35</v>
      </c>
      <c r="F51" s="17" t="s">
        <v>64</v>
      </c>
      <c r="G51" s="17" t="s">
        <v>239</v>
      </c>
      <c r="H51" s="19" t="s">
        <v>240</v>
      </c>
      <c r="I51" s="16" t="s">
        <v>39</v>
      </c>
      <c r="J51" s="16">
        <v>147</v>
      </c>
      <c r="K51" s="17" t="s">
        <v>235</v>
      </c>
      <c r="L51" s="36" t="s">
        <v>182</v>
      </c>
      <c r="M51" s="16" t="s">
        <v>236</v>
      </c>
      <c r="N51" s="36" t="s">
        <v>42</v>
      </c>
      <c r="O51" s="29">
        <f>P51+Q51+V51</f>
        <v>295</v>
      </c>
      <c r="P51" s="36"/>
      <c r="Q51" s="29">
        <f>SUM(S51:U51)</f>
        <v>295</v>
      </c>
      <c r="R51" s="5"/>
      <c r="S51" s="36">
        <v>295</v>
      </c>
      <c r="T51" s="36"/>
      <c r="U51" s="36"/>
      <c r="V51" s="36"/>
      <c r="W51" s="36"/>
      <c r="X51" s="36"/>
      <c r="Y51" s="36"/>
      <c r="Z51" s="17" t="s">
        <v>184</v>
      </c>
      <c r="AA51" s="17"/>
    </row>
    <row r="52" spans="1:27" s="4" customFormat="1" ht="30" customHeight="1">
      <c r="A52" s="71" t="s">
        <v>241</v>
      </c>
      <c r="B52" s="72"/>
      <c r="C52" s="72"/>
      <c r="D52" s="72"/>
      <c r="E52" s="72"/>
      <c r="F52" s="72"/>
      <c r="G52" s="72"/>
      <c r="H52" s="73"/>
      <c r="I52" s="26"/>
      <c r="J52" s="26"/>
      <c r="K52" s="27"/>
      <c r="L52" s="27"/>
      <c r="M52" s="27"/>
      <c r="N52" s="27"/>
      <c r="O52" s="24">
        <f>SUM(O53:O56)</f>
        <v>10481</v>
      </c>
      <c r="P52" s="24"/>
      <c r="Q52" s="24">
        <f>SUM(Q53:Q56)</f>
        <v>7331</v>
      </c>
      <c r="R52" s="24">
        <f>SUM(R53:R56)</f>
        <v>7331</v>
      </c>
      <c r="S52" s="32"/>
      <c r="T52" s="32"/>
      <c r="U52" s="32"/>
      <c r="V52" s="32"/>
      <c r="W52" s="24">
        <f>SUM(W53:W56)</f>
        <v>3150</v>
      </c>
      <c r="X52" s="23"/>
      <c r="Y52" s="24">
        <f>SUM(Y53:Y56)</f>
        <v>3150</v>
      </c>
      <c r="Z52" s="61"/>
      <c r="AA52" s="61"/>
    </row>
    <row r="53" spans="1:27" s="4" customFormat="1" ht="120.95" customHeight="1">
      <c r="A53" s="11">
        <v>34</v>
      </c>
      <c r="B53" s="11" t="s">
        <v>242</v>
      </c>
      <c r="C53" s="11" t="s">
        <v>243</v>
      </c>
      <c r="D53" s="11" t="s">
        <v>34</v>
      </c>
      <c r="E53" s="11" t="s">
        <v>35</v>
      </c>
      <c r="F53" s="11" t="s">
        <v>36</v>
      </c>
      <c r="G53" s="11" t="s">
        <v>244</v>
      </c>
      <c r="H53" s="12" t="s">
        <v>245</v>
      </c>
      <c r="I53" s="11" t="s">
        <v>84</v>
      </c>
      <c r="J53" s="41">
        <v>30.904</v>
      </c>
      <c r="K53" s="28" t="s">
        <v>246</v>
      </c>
      <c r="L53" s="17" t="s">
        <v>73</v>
      </c>
      <c r="M53" s="28" t="s">
        <v>247</v>
      </c>
      <c r="N53" s="28" t="s">
        <v>42</v>
      </c>
      <c r="O53" s="42">
        <v>5134.92</v>
      </c>
      <c r="P53" s="28"/>
      <c r="Q53" s="42">
        <f>SUM(R53:U53)</f>
        <v>3534.92</v>
      </c>
      <c r="R53" s="35">
        <v>3534.92</v>
      </c>
      <c r="S53" s="28"/>
      <c r="T53" s="54"/>
      <c r="U53" s="54"/>
      <c r="V53" s="54"/>
      <c r="W53" s="28">
        <v>1600</v>
      </c>
      <c r="X53" s="58"/>
      <c r="Y53" s="28">
        <v>1600</v>
      </c>
      <c r="Z53" s="35" t="s">
        <v>216</v>
      </c>
      <c r="AA53" s="35"/>
    </row>
    <row r="54" spans="1:27" ht="120.95" customHeight="1">
      <c r="A54" s="11">
        <v>35</v>
      </c>
      <c r="B54" s="11" t="s">
        <v>248</v>
      </c>
      <c r="C54" s="17" t="s">
        <v>249</v>
      </c>
      <c r="D54" s="16" t="s">
        <v>34</v>
      </c>
      <c r="E54" s="17" t="s">
        <v>35</v>
      </c>
      <c r="F54" s="17" t="s">
        <v>36</v>
      </c>
      <c r="G54" s="17" t="s">
        <v>244</v>
      </c>
      <c r="H54" s="19" t="s">
        <v>250</v>
      </c>
      <c r="I54" s="16" t="s">
        <v>251</v>
      </c>
      <c r="J54" s="16">
        <v>8</v>
      </c>
      <c r="K54" s="17" t="s">
        <v>246</v>
      </c>
      <c r="L54" s="17" t="s">
        <v>73</v>
      </c>
      <c r="M54" s="16" t="s">
        <v>247</v>
      </c>
      <c r="N54" s="28" t="s">
        <v>42</v>
      </c>
      <c r="O54" s="42">
        <v>4817.08</v>
      </c>
      <c r="P54" s="43"/>
      <c r="Q54" s="42">
        <f>SUM(R54:U54)</f>
        <v>3267.08</v>
      </c>
      <c r="R54" s="43">
        <v>3267.08</v>
      </c>
      <c r="S54" s="36"/>
      <c r="T54" s="36"/>
      <c r="U54" s="36"/>
      <c r="V54" s="36"/>
      <c r="W54" s="36">
        <v>1550</v>
      </c>
      <c r="X54" s="36"/>
      <c r="Y54" s="36">
        <v>1550</v>
      </c>
      <c r="Z54" s="35" t="s">
        <v>216</v>
      </c>
      <c r="AA54" s="16"/>
    </row>
    <row r="55" spans="1:27" ht="83.1" customHeight="1">
      <c r="A55" s="11">
        <v>36</v>
      </c>
      <c r="B55" s="11" t="s">
        <v>252</v>
      </c>
      <c r="C55" s="16" t="s">
        <v>253</v>
      </c>
      <c r="D55" s="16" t="s">
        <v>34</v>
      </c>
      <c r="E55" s="16" t="s">
        <v>35</v>
      </c>
      <c r="F55" s="16" t="s">
        <v>219</v>
      </c>
      <c r="G55" s="16" t="s">
        <v>254</v>
      </c>
      <c r="H55" s="16" t="s">
        <v>255</v>
      </c>
      <c r="I55" s="16" t="s">
        <v>222</v>
      </c>
      <c r="J55" s="16">
        <v>100</v>
      </c>
      <c r="K55" s="16" t="s">
        <v>256</v>
      </c>
      <c r="L55" s="16" t="s">
        <v>40</v>
      </c>
      <c r="M55" s="28" t="s">
        <v>247</v>
      </c>
      <c r="N55" s="16" t="s">
        <v>42</v>
      </c>
      <c r="O55" s="16">
        <v>130</v>
      </c>
      <c r="P55" s="16"/>
      <c r="Q55" s="16">
        <v>130</v>
      </c>
      <c r="R55" s="16">
        <v>130</v>
      </c>
      <c r="S55" s="40"/>
      <c r="T55" s="40"/>
      <c r="U55" s="40"/>
      <c r="V55" s="40"/>
      <c r="W55" s="40"/>
      <c r="X55" s="40"/>
      <c r="Y55" s="40"/>
      <c r="Z55" s="17" t="s">
        <v>224</v>
      </c>
      <c r="AA55" s="62"/>
    </row>
    <row r="56" spans="1:27" ht="120.95" customHeight="1">
      <c r="A56" s="11">
        <v>37</v>
      </c>
      <c r="B56" s="11" t="s">
        <v>257</v>
      </c>
      <c r="C56" s="17" t="s">
        <v>258</v>
      </c>
      <c r="D56" s="16" t="s">
        <v>34</v>
      </c>
      <c r="E56" s="17" t="s">
        <v>35</v>
      </c>
      <c r="F56" s="17" t="s">
        <v>123</v>
      </c>
      <c r="G56" s="17" t="s">
        <v>259</v>
      </c>
      <c r="H56" s="19" t="s">
        <v>260</v>
      </c>
      <c r="I56" s="16" t="s">
        <v>84</v>
      </c>
      <c r="J56" s="16">
        <v>5.2089999999999996</v>
      </c>
      <c r="K56" s="17" t="s">
        <v>246</v>
      </c>
      <c r="L56" s="17" t="s">
        <v>86</v>
      </c>
      <c r="M56" s="16" t="s">
        <v>247</v>
      </c>
      <c r="N56" s="28" t="s">
        <v>192</v>
      </c>
      <c r="O56" s="29">
        <f>P56+Q56+V56</f>
        <v>399</v>
      </c>
      <c r="P56" s="36"/>
      <c r="Q56" s="29">
        <f>SUM(R56:U56)</f>
        <v>399</v>
      </c>
      <c r="R56" s="36">
        <v>399</v>
      </c>
      <c r="S56" s="36"/>
      <c r="T56" s="36"/>
      <c r="U56" s="36"/>
      <c r="V56" s="36"/>
      <c r="W56" s="36"/>
      <c r="X56" s="36"/>
      <c r="Y56" s="36"/>
      <c r="Z56" s="16" t="s">
        <v>126</v>
      </c>
      <c r="AA56" s="35"/>
    </row>
    <row r="57" spans="1:27" ht="41.1" customHeight="1">
      <c r="A57" s="71" t="s">
        <v>261</v>
      </c>
      <c r="B57" s="72"/>
      <c r="C57" s="72"/>
      <c r="D57" s="72"/>
      <c r="E57" s="72"/>
      <c r="F57" s="72"/>
      <c r="G57" s="72"/>
      <c r="H57" s="73"/>
      <c r="I57" s="26"/>
      <c r="J57" s="26"/>
      <c r="K57" s="27"/>
      <c r="L57" s="27"/>
      <c r="M57" s="27"/>
      <c r="N57" s="27"/>
      <c r="O57" s="24">
        <f>O58</f>
        <v>130</v>
      </c>
      <c r="P57" s="24"/>
      <c r="Q57" s="24">
        <f>Q58</f>
        <v>130</v>
      </c>
      <c r="R57" s="24">
        <f>R58</f>
        <v>130</v>
      </c>
      <c r="S57" s="32"/>
      <c r="T57" s="32"/>
      <c r="U57" s="32"/>
      <c r="V57" s="32"/>
      <c r="W57" s="32"/>
      <c r="X57" s="23"/>
      <c r="Y57" s="23"/>
      <c r="Z57" s="61"/>
      <c r="AA57" s="61"/>
    </row>
    <row r="58" spans="1:27" ht="83.1" customHeight="1">
      <c r="A58" s="11">
        <v>38</v>
      </c>
      <c r="B58" s="11" t="s">
        <v>262</v>
      </c>
      <c r="C58" s="16" t="s">
        <v>263</v>
      </c>
      <c r="D58" s="16" t="s">
        <v>34</v>
      </c>
      <c r="E58" s="16" t="s">
        <v>35</v>
      </c>
      <c r="F58" s="16" t="s">
        <v>219</v>
      </c>
      <c r="G58" s="16" t="s">
        <v>264</v>
      </c>
      <c r="H58" s="16" t="s">
        <v>255</v>
      </c>
      <c r="I58" s="16" t="s">
        <v>222</v>
      </c>
      <c r="J58" s="16">
        <v>100</v>
      </c>
      <c r="K58" s="16" t="s">
        <v>265</v>
      </c>
      <c r="L58" s="16" t="s">
        <v>40</v>
      </c>
      <c r="M58" s="16" t="s">
        <v>266</v>
      </c>
      <c r="N58" s="16" t="s">
        <v>42</v>
      </c>
      <c r="O58" s="16">
        <v>130</v>
      </c>
      <c r="P58" s="16"/>
      <c r="Q58" s="16">
        <v>130</v>
      </c>
      <c r="R58" s="16">
        <v>130</v>
      </c>
      <c r="S58" s="40"/>
      <c r="T58" s="40"/>
      <c r="U58" s="40"/>
      <c r="V58" s="40"/>
      <c r="W58" s="40"/>
      <c r="X58" s="40"/>
      <c r="Y58" s="40"/>
      <c r="Z58" s="17" t="s">
        <v>224</v>
      </c>
      <c r="AA58" s="62"/>
    </row>
    <row r="59" spans="1:27" ht="39.950000000000003" customHeight="1">
      <c r="A59" s="71" t="s">
        <v>267</v>
      </c>
      <c r="B59" s="72"/>
      <c r="C59" s="72"/>
      <c r="D59" s="72"/>
      <c r="E59" s="72"/>
      <c r="F59" s="72"/>
      <c r="G59" s="72"/>
      <c r="H59" s="73"/>
      <c r="I59" s="44"/>
      <c r="J59" s="44"/>
      <c r="K59" s="17"/>
      <c r="L59" s="17"/>
      <c r="M59" s="16"/>
      <c r="N59" s="28"/>
      <c r="O59" s="36">
        <f>O60</f>
        <v>57</v>
      </c>
      <c r="P59" s="36"/>
      <c r="Q59" s="36">
        <f>Q60</f>
        <v>57</v>
      </c>
      <c r="R59" s="36">
        <f>R60</f>
        <v>57</v>
      </c>
      <c r="S59" s="36"/>
      <c r="T59" s="36"/>
      <c r="U59" s="36"/>
      <c r="V59" s="36"/>
      <c r="W59" s="36"/>
      <c r="X59" s="36"/>
      <c r="Y59" s="36"/>
      <c r="Z59" s="16"/>
      <c r="AA59" s="16"/>
    </row>
    <row r="60" spans="1:27" ht="135" customHeight="1">
      <c r="A60" s="11">
        <v>39</v>
      </c>
      <c r="B60" s="11" t="s">
        <v>268</v>
      </c>
      <c r="C60" s="17" t="s">
        <v>269</v>
      </c>
      <c r="D60" s="17" t="s">
        <v>270</v>
      </c>
      <c r="E60" s="17" t="s">
        <v>35</v>
      </c>
      <c r="F60" s="17" t="s">
        <v>64</v>
      </c>
      <c r="G60" s="17" t="s">
        <v>271</v>
      </c>
      <c r="H60" s="19" t="s">
        <v>272</v>
      </c>
      <c r="I60" s="17" t="s">
        <v>39</v>
      </c>
      <c r="J60" s="17">
        <v>14448</v>
      </c>
      <c r="K60" s="17" t="s">
        <v>273</v>
      </c>
      <c r="L60" s="17" t="s">
        <v>274</v>
      </c>
      <c r="M60" s="17" t="s">
        <v>275</v>
      </c>
      <c r="N60" s="17" t="s">
        <v>276</v>
      </c>
      <c r="O60" s="29">
        <f t="shared" ref="O60:O62" si="4">P60+Q60+V60</f>
        <v>57</v>
      </c>
      <c r="P60" s="36"/>
      <c r="Q60" s="29">
        <f>SUM(R60:U60)</f>
        <v>57</v>
      </c>
      <c r="R60" s="36">
        <v>57</v>
      </c>
      <c r="S60" s="36"/>
      <c r="T60" s="36"/>
      <c r="U60" s="36"/>
      <c r="V60" s="36"/>
      <c r="W60" s="36"/>
      <c r="X60" s="36"/>
      <c r="Y60" s="36"/>
      <c r="Z60" s="16" t="s">
        <v>277</v>
      </c>
      <c r="AA60" s="35"/>
    </row>
    <row r="61" spans="1:27" s="4" customFormat="1" ht="30" customHeight="1">
      <c r="A61" s="71" t="s">
        <v>278</v>
      </c>
      <c r="B61" s="72"/>
      <c r="C61" s="72"/>
      <c r="D61" s="72"/>
      <c r="E61" s="72"/>
      <c r="F61" s="72"/>
      <c r="G61" s="72"/>
      <c r="H61" s="73"/>
      <c r="I61" s="26"/>
      <c r="J61" s="26"/>
      <c r="K61" s="27"/>
      <c r="L61" s="27"/>
      <c r="M61" s="27"/>
      <c r="N61" s="27"/>
      <c r="O61" s="45">
        <f>SUM(O62)</f>
        <v>353.41239999999999</v>
      </c>
      <c r="P61" s="45"/>
      <c r="Q61" s="45">
        <f>SUM(Q62)</f>
        <v>353.41239999999999</v>
      </c>
      <c r="R61" s="45">
        <f>SUM(R62)</f>
        <v>353.41239999999999</v>
      </c>
      <c r="S61" s="32"/>
      <c r="T61" s="32"/>
      <c r="U61" s="32"/>
      <c r="V61" s="32"/>
      <c r="W61" s="32"/>
      <c r="X61" s="23"/>
      <c r="Y61" s="23"/>
      <c r="Z61" s="61"/>
      <c r="AA61" s="61"/>
    </row>
    <row r="62" spans="1:27" ht="125.1" customHeight="1">
      <c r="A62" s="11">
        <v>40</v>
      </c>
      <c r="B62" s="11" t="s">
        <v>279</v>
      </c>
      <c r="C62" s="17" t="s">
        <v>280</v>
      </c>
      <c r="D62" s="17" t="s">
        <v>34</v>
      </c>
      <c r="E62" s="17" t="s">
        <v>35</v>
      </c>
      <c r="F62" s="17" t="s">
        <v>64</v>
      </c>
      <c r="G62" s="17" t="s">
        <v>244</v>
      </c>
      <c r="H62" s="19" t="s">
        <v>281</v>
      </c>
      <c r="I62" s="16" t="s">
        <v>282</v>
      </c>
      <c r="J62" s="16">
        <v>197</v>
      </c>
      <c r="K62" s="17" t="s">
        <v>283</v>
      </c>
      <c r="L62" s="16" t="s">
        <v>40</v>
      </c>
      <c r="M62" s="16" t="s">
        <v>284</v>
      </c>
      <c r="N62" s="36" t="s">
        <v>42</v>
      </c>
      <c r="O62" s="46">
        <f t="shared" si="4"/>
        <v>353.41239999999999</v>
      </c>
      <c r="P62" s="47"/>
      <c r="Q62" s="46">
        <f>R62+S62+U62</f>
        <v>353.41239999999999</v>
      </c>
      <c r="R62" s="47">
        <v>353.41239999999999</v>
      </c>
      <c r="S62" s="36"/>
      <c r="T62" s="36"/>
      <c r="U62" s="36"/>
      <c r="V62" s="36"/>
      <c r="W62" s="36"/>
      <c r="X62" s="36"/>
      <c r="Y62" s="36"/>
      <c r="Z62" s="17" t="s">
        <v>224</v>
      </c>
      <c r="AA62" s="17"/>
    </row>
    <row r="63" spans="1:27" ht="45.95" customHeight="1">
      <c r="A63" s="71" t="s">
        <v>285</v>
      </c>
      <c r="B63" s="72"/>
      <c r="C63" s="72"/>
      <c r="D63" s="72"/>
      <c r="E63" s="72"/>
      <c r="F63" s="72"/>
      <c r="G63" s="72"/>
      <c r="H63" s="72"/>
      <c r="I63" s="10"/>
      <c r="J63" s="44"/>
      <c r="K63" s="17"/>
      <c r="L63" s="16"/>
      <c r="M63" s="16"/>
      <c r="N63" s="36"/>
      <c r="O63" s="48">
        <f>O64</f>
        <v>6461.48</v>
      </c>
      <c r="P63" s="49"/>
      <c r="Q63" s="55">
        <f>Q64</f>
        <v>6461.48</v>
      </c>
      <c r="R63" s="55"/>
      <c r="S63" s="55">
        <f>S64</f>
        <v>6461.48</v>
      </c>
      <c r="T63" s="36"/>
      <c r="U63" s="36"/>
      <c r="V63" s="36"/>
      <c r="W63" s="36"/>
      <c r="X63" s="36"/>
      <c r="Y63" s="36"/>
      <c r="Z63" s="17"/>
      <c r="AA63" s="17"/>
    </row>
    <row r="64" spans="1:27" ht="99" customHeight="1">
      <c r="A64" s="15">
        <v>41</v>
      </c>
      <c r="B64" s="11" t="s">
        <v>286</v>
      </c>
      <c r="C64" s="17" t="s">
        <v>287</v>
      </c>
      <c r="D64" s="16" t="s">
        <v>34</v>
      </c>
      <c r="E64" s="17" t="s">
        <v>35</v>
      </c>
      <c r="F64" s="17" t="s">
        <v>288</v>
      </c>
      <c r="G64" s="17" t="s">
        <v>210</v>
      </c>
      <c r="H64" s="19" t="s">
        <v>289</v>
      </c>
      <c r="I64" s="16" t="s">
        <v>84</v>
      </c>
      <c r="J64" s="16">
        <v>25</v>
      </c>
      <c r="K64" s="17" t="s">
        <v>214</v>
      </c>
      <c r="L64" s="36" t="s">
        <v>182</v>
      </c>
      <c r="M64" s="16" t="s">
        <v>215</v>
      </c>
      <c r="N64" s="28" t="s">
        <v>42</v>
      </c>
      <c r="O64" s="50">
        <v>6461.48</v>
      </c>
      <c r="P64" s="43"/>
      <c r="Q64" s="29">
        <f>R64+S64</f>
        <v>6461.48</v>
      </c>
      <c r="R64" s="36"/>
      <c r="S64" s="59">
        <v>6461.48</v>
      </c>
      <c r="T64" s="36"/>
      <c r="U64" s="36"/>
      <c r="V64" s="36"/>
      <c r="W64" s="36"/>
      <c r="X64" s="36"/>
      <c r="Y64" s="36"/>
      <c r="Z64" s="17" t="s">
        <v>290</v>
      </c>
      <c r="AA64" s="16"/>
    </row>
  </sheetData>
  <autoFilter ref="A5:AA64" xr:uid="{00000000-0009-0000-0000-000000000000}"/>
  <mergeCells count="44">
    <mergeCell ref="A52:H52"/>
    <mergeCell ref="A57:H57"/>
    <mergeCell ref="A59:H59"/>
    <mergeCell ref="A61:H61"/>
    <mergeCell ref="A63:H63"/>
    <mergeCell ref="A37:H37"/>
    <mergeCell ref="A39:H39"/>
    <mergeCell ref="A43:H43"/>
    <mergeCell ref="A45:H45"/>
    <mergeCell ref="A49:H49"/>
    <mergeCell ref="A16:H16"/>
    <mergeCell ref="A27:H27"/>
    <mergeCell ref="A30:H30"/>
    <mergeCell ref="A33:H33"/>
    <mergeCell ref="A35:H35"/>
    <mergeCell ref="Q4:U4"/>
    <mergeCell ref="W4:Y4"/>
    <mergeCell ref="A6:H6"/>
    <mergeCell ref="A7:H7"/>
    <mergeCell ref="A14:H14"/>
    <mergeCell ref="A3:A5"/>
    <mergeCell ref="B3:B5"/>
    <mergeCell ref="C3:C5"/>
    <mergeCell ref="D3:D5"/>
    <mergeCell ref="E3:E5"/>
    <mergeCell ref="F3:F5"/>
    <mergeCell ref="G3:G5"/>
    <mergeCell ref="H3:H5"/>
    <mergeCell ref="I3:I5"/>
    <mergeCell ref="J3:J5"/>
    <mergeCell ref="K3:K5"/>
    <mergeCell ref="A1:AA1"/>
    <mergeCell ref="A2:C2"/>
    <mergeCell ref="H2:M2"/>
    <mergeCell ref="V2:Y2"/>
    <mergeCell ref="O3:Y3"/>
    <mergeCell ref="L3:L5"/>
    <mergeCell ref="M3:M5"/>
    <mergeCell ref="N3:N5"/>
    <mergeCell ref="O4:O5"/>
    <mergeCell ref="P4:P5"/>
    <mergeCell ref="V4:V5"/>
    <mergeCell ref="Z3:Z5"/>
    <mergeCell ref="AA3:AA5"/>
  </mergeCells>
  <phoneticPr fontId="24" type="noConversion"/>
  <dataValidations count="2">
    <dataValidation type="list" allowBlank="1" showInputMessage="1" showErrorMessage="1" sqref="E26 E47 E55 E58" xr:uid="{00000000-0002-0000-0000-000000000000}">
      <formula1>"新建,续建,改扩建"</formula1>
    </dataValidation>
    <dataValidation type="list" allowBlank="1" showInputMessage="1" showErrorMessage="1" sqref="D47 D55 D58" xr:uid="{00000000-0002-0000-0000-000001000000}">
      <formula1>"产业发展类,就业类,乡村建设类,易地搬迁后扶类,巩固拓展脱贫攻坚成果类,其他类"</formula1>
    </dataValidation>
  </dataValidations>
  <pageMargins left="0.31458333333333299" right="0.196527777777778" top="0.59027777777777801" bottom="0.47222222222222199" header="0.156944444444444" footer="0.23611111111111099"/>
  <pageSetup paperSize="9" scale="51" fitToHeight="0" orientation="landscape" r:id="rId1"/>
  <headerFooter>
    <oddFooter>&amp;C第 &amp;P 页，共 &amp;N 页</oddFooter>
  </headerFooter>
  <rowBreaks count="11" manualBreakCount="11">
    <brk id="31" max="16383" man="1"/>
    <brk id="51" max="16383" man="1"/>
    <brk id="64" max="16383" man="1"/>
    <brk id="64" max="16383" man="1"/>
    <brk id="64" max="16383" man="1"/>
    <brk id="64" max="16383" man="1"/>
    <brk id="64" max="16383" man="1"/>
    <brk id="64" max="16383" man="1"/>
    <brk id="65" max="16383" man="1"/>
    <brk id="65" max="16383" man="1"/>
    <brk id="65" max="16383" man="1"/>
  </rowBreaks>
  <ignoredErrors>
    <ignoredError sqref="O41:O42 O30 O32 Q41 Q14:Q15 O58:O59 Q59 O1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年度计划</vt:lpstr>
      <vt:lpstr>年度计划!Print_Titles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Don Wong</cp:lastModifiedBy>
  <dcterms:created xsi:type="dcterms:W3CDTF">2021-11-29T09:11:00Z</dcterms:created>
  <dcterms:modified xsi:type="dcterms:W3CDTF">2025-01-04T12:37:50Z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46A6EE7E2B7841B69908F5250732564B_13</vt:lpwstr>
  </property>
  <property fmtid="{D5CDD505-2E9C-101B-9397-08002B2CF9AE}" pid="3" name="KSOProductBuildVer">
    <vt:lpwstr>2052-12.8.2.18205</vt:lpwstr>
  </property>
  <property fmtid="{D5CDD505-2E9C-101B-9397-08002B2CF9AE}" pid="4" name="KSOReadingLayout">
    <vt:bool>true</vt:bool>
  </property>
</Properties>
</file>