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和田市2020年全年实施计划" sheetId="4" r:id="rId1"/>
    <sheet name="Sheet1" sheetId="5" r:id="rId2"/>
  </sheets>
  <definedNames>
    <definedName name="_xlnm._FilterDatabase" localSheetId="0" hidden="1">和田市2020年全年实施计划!$A$7:$AB$19</definedName>
    <definedName name="_xlnm.Print_Titles" localSheetId="0">和田市2020年全年实施计划!$2:$6</definedName>
    <definedName name="_xlnm.Print_Area" localSheetId="0">和田市2020年全年实施计划!$A$2:$X$19</definedName>
  </definedNames>
  <calcPr calcId="144525"/>
</workbook>
</file>

<file path=xl/sharedStrings.xml><?xml version="1.0" encoding="utf-8"?>
<sst xmlns="http://schemas.openxmlformats.org/spreadsheetml/2006/main" count="100" uniqueCount="78">
  <si>
    <t xml:space="preserve"> 和田市2020年第二批涉农整合资金和2019年扶贫项目结余资金项目计划表</t>
  </si>
  <si>
    <t>填报单位：和田市扶贫开发办公室</t>
  </si>
  <si>
    <t>填报时间：2020年2月10日</t>
  </si>
  <si>
    <t>序号</t>
  </si>
  <si>
    <t>项目编号</t>
  </si>
  <si>
    <t>项目名称</t>
  </si>
  <si>
    <t xml:space="preserve">建设内容
</t>
  </si>
  <si>
    <t>项目类别</t>
  </si>
  <si>
    <t>建设性质</t>
  </si>
  <si>
    <t>建设地点</t>
  </si>
  <si>
    <t>建设期</t>
  </si>
  <si>
    <t>计量单位</t>
  </si>
  <si>
    <t>补助标准</t>
  </si>
  <si>
    <t>总投资（万元）</t>
  </si>
  <si>
    <t>2020年扶贫资金（万元）</t>
  </si>
  <si>
    <t>项目资金安排情况</t>
  </si>
  <si>
    <t>受益对象（户）</t>
  </si>
  <si>
    <t>绩效目标</t>
  </si>
  <si>
    <t>项目建设单位</t>
  </si>
  <si>
    <t>项目责任人</t>
  </si>
  <si>
    <t>牵头县领导</t>
  </si>
  <si>
    <t>备
注</t>
  </si>
  <si>
    <t>安排中央财政专项扶贫资金（提前下达）（万元）</t>
  </si>
  <si>
    <t>安排自治区财政专项扶贫资金（万元）</t>
  </si>
  <si>
    <t>2019年各类行业整合资金</t>
  </si>
  <si>
    <t>2019年扶贫项目结余资金</t>
  </si>
  <si>
    <t>2020年涉农资金资金</t>
  </si>
  <si>
    <t>其他资金</t>
  </si>
  <si>
    <t>总户数</t>
  </si>
  <si>
    <t>其中：贫困户数（户）</t>
  </si>
  <si>
    <t>带动2020年脱贫户数（户）</t>
  </si>
  <si>
    <t>项目库资金来源</t>
  </si>
  <si>
    <t>合计</t>
  </si>
  <si>
    <t>HTS2019-80（1）</t>
  </si>
  <si>
    <t>和田市黑尼水厂农村饮水安全巩固提升工程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</si>
  <si>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2019年已安排资金7851.9524万元。</t>
  </si>
  <si>
    <t>水利</t>
  </si>
  <si>
    <t>改建</t>
  </si>
  <si>
    <t>肖尔巴格乡、拉斯奎镇</t>
  </si>
  <si>
    <t>2019-2020</t>
  </si>
  <si>
    <t>确保农户饮水安全</t>
  </si>
  <si>
    <t>水利局</t>
  </si>
  <si>
    <t>孙天宾</t>
  </si>
  <si>
    <t>陈云春</t>
  </si>
  <si>
    <t>HTS2019-80（2）</t>
  </si>
  <si>
    <t>和田市玉河东部一乡一镇饮水安全巩固提升工程</t>
  </si>
  <si>
    <t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2019年已安排资金7621.3万元。</t>
  </si>
  <si>
    <t>玉龙喀什镇、吉亚乡</t>
  </si>
  <si>
    <t>HTS2019-80（3）</t>
  </si>
  <si>
    <t>和田市三乡一镇联合水厂饮水安全巩固提升工程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</si>
  <si>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2019年已安排资金8757.1224万元。</t>
  </si>
  <si>
    <t>古江巴格乡</t>
  </si>
  <si>
    <t>HTS2020-41</t>
  </si>
  <si>
    <t>和田市古江巴格乡排水管网建设项目</t>
  </si>
  <si>
    <t>塔木巴格村新建管径为DN300-500排水网管7.5公里。通过项目实施，可有效改善农村居民居住环境。本次计划安排747.681818万元，剩余资金在后续资金中安排。</t>
  </si>
  <si>
    <t>人居环境改善</t>
  </si>
  <si>
    <t>新建</t>
  </si>
  <si>
    <t>古江巴格乡塔木巴格村</t>
  </si>
  <si>
    <t>2020-2020</t>
  </si>
  <si>
    <t>公里</t>
  </si>
  <si>
    <t>改善人居环境、减少污染</t>
  </si>
  <si>
    <t>住建局、古江巴格乡</t>
  </si>
  <si>
    <t>葛伟业、鲁大全</t>
  </si>
  <si>
    <t>汪玉和</t>
  </si>
  <si>
    <t>剩余资金35.068182在后续资金中安排</t>
  </si>
  <si>
    <t>实施计划</t>
  </si>
  <si>
    <t>涉农</t>
  </si>
  <si>
    <t>HTS2020-45</t>
  </si>
  <si>
    <t>和田市人居环境改善（购置电动垃圾车、垃圾桶）项目</t>
  </si>
  <si>
    <t>购置电动垃圾车31辆、垃圾桶6777个、船式垃圾箱12个，电动垃圾车每个需资金3万元、垃圾桶每个需资金0.03万元、船式垃圾箱每个需资金8万元。其中：古江巴格乡购置电动垃圾车10辆（塔木巴格村1辆、塔木巴格霍伊拉村2辆、巴什古江村1辆、恰哈尔巴格村2辆、塔木巴格村（永宁社区）2辆、托万特根拉村2辆）；垃圾桶共2540个（塔木巴格村250个、塔木巴格霍伊拉村160个、特跟拉村300个、吐沙拉村200个、塔木巴格村（永宁社区）350个、巴什古江村200个、金龙村180个、恰哈尔巴格村480个、托万特根拉村300个、热亥特巴格村120个）；吉亚乡垃圾桶494个（库木巴格村154个、阿克买里村190个、艾德莱斯村150个）。伊里其乡购置电动垃圾车2辆（肖尔巴格村1辆、阿克铁热克村1辆）；垃圾桶585个（肖尔巴格村175个、依盖尔其村410个）；船式垃圾箱12个（肖尔巴格村8个、赛琪阿克塔什村4个）。吐沙拉镇购置电动垃圾车19辆（喀提其村1个、英巴格村1个、加木达村1个、加拉勒巴格村1个、加拉勒巴格（托格热克村）1个、坎特艾日克村1个、斯普斯亚村1个、斯普斯亚村（阿亚格斯普斯亚村）1个、克孜克代瓦村1个、普提拉什村1个、普提拉什村（热万村）1个、玛加村1个、玛加村（格来木）1个、喀热买提村1个、喀热买提村（喀久瓦）1个、吐居克村1个、吐居克村（巴什吐居克）1个、阿克提其村1个、加木达村（恰喀尔村）1个）；垃圾桶3158个（喀提其村268个、英巴格村200个、加木达村545个、加拉勒巴格村120个、加拉勒巴格（托格热克村）60个、坎特艾日克村50个、斯普斯亚村250个、斯普斯亚村（阿亚格斯普斯亚村）200个、克孜克代瓦村125个、普提拉什村200个、普提拉什村（热万村）230个、玛加村200个、玛加村（格来木）100个、喀热买提村（喀久瓦）200个、阿克提其村200个、斯亚村210个）。</t>
  </si>
  <si>
    <t>古江巴格乡塔木巴格村、塔木巴格霍伊拉村、巴什古江村、恰哈尔巴格村、特跟拉村、吐沙拉村、金龙村、热亥特巴格村；吉亚乡库木巴格村、阿克买里村、艾德莱斯村；伊里其乡肖尔巴格村、阿克铁热克村、依盖尔其村、赛琪阿克塔什村；吐沙拉镇喀提其村、英巴格村、加木达村、加拉勒巴格村、坎特艾日克村、斯普斯亚村、克孜克代瓦村、普提拉什村、玛加村、喀热买提村、吐居克村、阿克提其村、加木达村、斯亚村</t>
  </si>
  <si>
    <t>住建局、古江巴格乡、吉亚乡、伊里其乡、吐沙拉镇</t>
  </si>
  <si>
    <t>葛伟业、鲁大全、程毅、刘志勇、候锦锋</t>
  </si>
  <si>
    <t>项目总投资</t>
  </si>
  <si>
    <t>占比</t>
  </si>
  <si>
    <t>项目个数</t>
  </si>
  <si>
    <t>产业发展资金</t>
  </si>
  <si>
    <t>基础设施资金</t>
  </si>
</sst>
</file>

<file path=xl/styles.xml><?xml version="1.0" encoding="utf-8"?>
<styleSheet xmlns="http://schemas.openxmlformats.org/spreadsheetml/2006/main">
  <numFmts count="8">
    <numFmt numFmtId="176" formatCode="0.000_ "/>
    <numFmt numFmtId="177" formatCode="0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.000000_ "/>
  </numFmts>
  <fonts count="32">
    <font>
      <sz val="12"/>
      <name val="宋体"/>
      <charset val="134"/>
    </font>
    <font>
      <sz val="11"/>
      <name val="宋体"/>
      <charset val="134"/>
    </font>
    <font>
      <sz val="40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72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  <font>
      <b/>
      <sz val="4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14" applyNumberFormat="0" applyFont="0" applyAlignment="0" applyProtection="0">
      <alignment vertical="center"/>
    </xf>
    <xf numFmtId="0" fontId="22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protection locked="0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protection locked="0"/>
    </xf>
    <xf numFmtId="0" fontId="18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" borderId="10" applyNumberFormat="0" applyAlignment="0" applyProtection="0">
      <alignment vertical="center"/>
    </xf>
    <xf numFmtId="0" fontId="14" fillId="2" borderId="13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22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0" fillId="0" borderId="0">
      <protection locked="0"/>
    </xf>
    <xf numFmtId="0" fontId="26" fillId="13" borderId="0" applyNumberFormat="0" applyBorder="0" applyAlignment="0" applyProtection="0">
      <alignment vertical="center"/>
    </xf>
    <xf numFmtId="0" fontId="22" fillId="0" borderId="0">
      <protection locked="0"/>
    </xf>
    <xf numFmtId="0" fontId="31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0">
      <protection locked="0"/>
    </xf>
    <xf numFmtId="0" fontId="1" fillId="0" borderId="0">
      <protection locked="0"/>
    </xf>
    <xf numFmtId="0" fontId="22" fillId="0" borderId="0">
      <protection locked="0"/>
    </xf>
    <xf numFmtId="0" fontId="22" fillId="0" borderId="0">
      <alignment vertical="center"/>
    </xf>
    <xf numFmtId="0" fontId="22" fillId="0" borderId="0">
      <protection locked="0"/>
    </xf>
    <xf numFmtId="0" fontId="30" fillId="0" borderId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</cellStyleXfs>
  <cellXfs count="43">
    <xf numFmtId="0" fontId="0" fillId="0" borderId="0" xfId="0">
      <alignment vertical="center"/>
    </xf>
    <xf numFmtId="10" fontId="0" fillId="0" borderId="0" xfId="11" applyNumberFormat="1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9 4" xfId="19"/>
    <cellStyle name="常规 12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10 7 2" xfId="60"/>
    <cellStyle name="常规 2 3 3 2" xfId="61"/>
    <cellStyle name="常规 2 11 2" xfId="62"/>
    <cellStyle name="常规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8"/>
  <sheetViews>
    <sheetView tabSelected="1" view="pageBreakPreview" zoomScale="20" zoomScaleNormal="10" zoomScaleSheetLayoutView="20" workbookViewId="0">
      <pane ySplit="7" topLeftCell="A8" activePane="bottomLeft" state="frozen"/>
      <selection/>
      <selection pane="bottomLeft" activeCell="D8" sqref="D8:D9"/>
    </sheetView>
  </sheetViews>
  <sheetFormatPr defaultColWidth="10" defaultRowHeight="13.5"/>
  <cols>
    <col min="1" max="1" width="29.3916666666667" style="5" customWidth="1"/>
    <col min="2" max="2" width="42.475" style="5" customWidth="1"/>
    <col min="3" max="3" width="126.875" style="5" customWidth="1"/>
    <col min="4" max="4" width="255" style="6" customWidth="1"/>
    <col min="5" max="5" width="25.475" style="5" customWidth="1"/>
    <col min="6" max="6" width="23.125" style="5" customWidth="1"/>
    <col min="7" max="7" width="125" style="6" customWidth="1"/>
    <col min="8" max="8" width="53.125" style="5" customWidth="1"/>
    <col min="9" max="9" width="19.475" style="5" customWidth="1"/>
    <col min="10" max="10" width="34.3916666666667" style="5" customWidth="1"/>
    <col min="11" max="11" width="60.625" style="5" customWidth="1"/>
    <col min="12" max="12" width="75" style="5" customWidth="1"/>
    <col min="13" max="13" width="60" style="5" customWidth="1"/>
    <col min="14" max="15" width="62.5" style="5" customWidth="1"/>
    <col min="16" max="16" width="57.5" style="5" customWidth="1"/>
    <col min="17" max="17" width="36.2583333333333" style="5" customWidth="1"/>
    <col min="18" max="18" width="39.3916666666667" style="5" customWidth="1"/>
    <col min="19" max="19" width="45" style="5" customWidth="1"/>
    <col min="20" max="21" width="50.6083333333333" style="5" customWidth="1"/>
    <col min="22" max="22" width="42.6916666666667" style="5" customWidth="1"/>
    <col min="23" max="23" width="23.7416666666667" style="5" customWidth="1"/>
    <col min="24" max="24" width="43.125" style="7" customWidth="1"/>
    <col min="25" max="25" width="55" style="7" hidden="1" customWidth="1"/>
    <col min="26" max="26" width="46.25" style="7" hidden="1" customWidth="1"/>
    <col min="27" max="27" width="27.475" style="7" hidden="1" customWidth="1"/>
    <col min="28" max="28" width="50.625" style="7" hidden="1" customWidth="1"/>
    <col min="29" max="29" width="10" style="2"/>
    <col min="30" max="33" width="10" style="2" hidden="1" customWidth="1"/>
    <col min="34" max="16384" width="10" style="2"/>
  </cols>
  <sheetData>
    <row r="1" s="2" customFormat="1" spans="1:28">
      <c r="A1" s="5"/>
      <c r="B1" s="5"/>
      <c r="C1" s="5"/>
      <c r="D1" s="6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7"/>
      <c r="Y1" s="7"/>
      <c r="Z1" s="7"/>
      <c r="AA1" s="7"/>
      <c r="AB1" s="7"/>
    </row>
    <row r="2" s="2" customFormat="1" ht="187.05" customHeight="1" spans="1:28">
      <c r="A2" s="8" t="s">
        <v>0</v>
      </c>
      <c r="B2" s="8"/>
      <c r="C2" s="8"/>
      <c r="D2" s="9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="2" customFormat="1" ht="97.05" customHeight="1" spans="1:28">
      <c r="A3" s="10" t="s">
        <v>1</v>
      </c>
      <c r="B3" s="10"/>
      <c r="C3" s="10"/>
      <c r="D3" s="9"/>
      <c r="E3" s="10"/>
      <c r="F3" s="10"/>
      <c r="G3" s="10"/>
      <c r="H3" s="8"/>
      <c r="I3" s="8"/>
      <c r="J3" s="8"/>
      <c r="K3" s="8"/>
      <c r="L3" s="8"/>
      <c r="M3" s="8"/>
      <c r="N3" s="21"/>
      <c r="O3" s="21"/>
      <c r="P3" s="22" t="s">
        <v>2</v>
      </c>
      <c r="Q3" s="22"/>
      <c r="R3" s="22"/>
      <c r="S3" s="22"/>
      <c r="T3" s="22"/>
      <c r="U3" s="22"/>
      <c r="V3" s="32"/>
      <c r="W3" s="32"/>
      <c r="X3" s="32"/>
      <c r="Y3" s="32"/>
      <c r="Z3" s="32"/>
      <c r="AA3" s="32"/>
      <c r="AB3" s="32"/>
    </row>
    <row r="4" s="3" customFormat="1" ht="131.05" customHeight="1" spans="1:2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23" t="s">
        <v>15</v>
      </c>
      <c r="N4" s="23"/>
      <c r="O4" s="23"/>
      <c r="P4" s="24"/>
      <c r="Q4" s="33" t="s">
        <v>16</v>
      </c>
      <c r="R4" s="23"/>
      <c r="S4" s="24"/>
      <c r="T4" s="11" t="s">
        <v>17</v>
      </c>
      <c r="U4" s="11" t="s">
        <v>18</v>
      </c>
      <c r="V4" s="11" t="s">
        <v>19</v>
      </c>
      <c r="W4" s="11" t="s">
        <v>20</v>
      </c>
      <c r="X4" s="19" t="s">
        <v>21</v>
      </c>
      <c r="Y4" s="36" t="s">
        <v>22</v>
      </c>
      <c r="Z4" s="36" t="s">
        <v>23</v>
      </c>
      <c r="AA4" s="37"/>
      <c r="AB4" s="37"/>
    </row>
    <row r="5" s="3" customFormat="1" ht="140.15" customHeight="1" spans="1:28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5" t="s">
        <v>24</v>
      </c>
      <c r="N5" s="25" t="s">
        <v>25</v>
      </c>
      <c r="O5" s="25" t="s">
        <v>26</v>
      </c>
      <c r="P5" s="25" t="s">
        <v>27</v>
      </c>
      <c r="Q5" s="34" t="s">
        <v>28</v>
      </c>
      <c r="R5" s="34" t="s">
        <v>29</v>
      </c>
      <c r="S5" s="11" t="s">
        <v>30</v>
      </c>
      <c r="T5" s="11"/>
      <c r="U5" s="11"/>
      <c r="V5" s="11"/>
      <c r="W5" s="11"/>
      <c r="X5" s="19"/>
      <c r="Y5" s="38"/>
      <c r="Z5" s="38"/>
      <c r="AA5" s="39"/>
      <c r="AB5" s="39"/>
    </row>
    <row r="6" s="3" customFormat="1" ht="210" customHeight="1" spans="1:2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26"/>
      <c r="N6" s="26"/>
      <c r="O6" s="26"/>
      <c r="P6" s="26"/>
      <c r="Q6" s="35"/>
      <c r="R6" s="35"/>
      <c r="S6" s="11"/>
      <c r="T6" s="11"/>
      <c r="U6" s="11"/>
      <c r="V6" s="11"/>
      <c r="W6" s="11"/>
      <c r="X6" s="19"/>
      <c r="Y6" s="40"/>
      <c r="Z6" s="40"/>
      <c r="AA6" s="19"/>
      <c r="AB6" s="19" t="s">
        <v>31</v>
      </c>
    </row>
    <row r="7" s="3" customFormat="1" ht="168.05" customHeight="1" spans="1:28">
      <c r="A7" s="12"/>
      <c r="B7" s="12"/>
      <c r="C7" s="13" t="s">
        <v>32</v>
      </c>
      <c r="D7" s="14"/>
      <c r="E7" s="13"/>
      <c r="F7" s="13"/>
      <c r="G7" s="14"/>
      <c r="H7" s="13"/>
      <c r="I7" s="27"/>
      <c r="J7" s="27"/>
      <c r="K7" s="28">
        <f t="shared" ref="K7:P7" si="0">SUM(K8:K19)</f>
        <v>32993.06</v>
      </c>
      <c r="L7" s="29">
        <f t="shared" si="0"/>
        <v>4099.881818</v>
      </c>
      <c r="M7" s="28">
        <f t="shared" si="0"/>
        <v>1563.872</v>
      </c>
      <c r="N7" s="29">
        <f t="shared" si="0"/>
        <v>182.239818</v>
      </c>
      <c r="O7" s="30">
        <f t="shared" si="0"/>
        <v>2353.77</v>
      </c>
      <c r="P7" s="28">
        <f t="shared" si="0"/>
        <v>28893.178182</v>
      </c>
      <c r="Q7" s="27"/>
      <c r="R7" s="27"/>
      <c r="S7" s="27"/>
      <c r="T7" s="27"/>
      <c r="U7" s="27"/>
      <c r="V7" s="27"/>
      <c r="W7" s="27"/>
      <c r="X7" s="19"/>
      <c r="Y7" s="41">
        <v>28111</v>
      </c>
      <c r="Z7" s="41">
        <v>7508.621</v>
      </c>
      <c r="AA7" s="19"/>
      <c r="AB7" s="19"/>
    </row>
    <row r="8" s="3" customFormat="1" ht="409" customHeight="1" spans="1:28">
      <c r="A8" s="15">
        <v>1</v>
      </c>
      <c r="B8" s="15" t="s">
        <v>33</v>
      </c>
      <c r="C8" s="15" t="s">
        <v>34</v>
      </c>
      <c r="D8" s="16" t="s">
        <v>35</v>
      </c>
      <c r="E8" s="15" t="s">
        <v>36</v>
      </c>
      <c r="F8" s="15" t="s">
        <v>37</v>
      </c>
      <c r="G8" s="15" t="s">
        <v>38</v>
      </c>
      <c r="H8" s="15" t="s">
        <v>39</v>
      </c>
      <c r="I8" s="15"/>
      <c r="J8" s="15"/>
      <c r="K8" s="15">
        <v>9914</v>
      </c>
      <c r="L8" s="15">
        <v>745.8</v>
      </c>
      <c r="M8" s="15">
        <v>163.560182</v>
      </c>
      <c r="N8" s="15">
        <v>182.239818</v>
      </c>
      <c r="O8" s="15">
        <v>400</v>
      </c>
      <c r="P8" s="15">
        <v>9168.2</v>
      </c>
      <c r="Q8" s="15">
        <v>13063</v>
      </c>
      <c r="R8" s="15">
        <v>4168</v>
      </c>
      <c r="S8" s="15"/>
      <c r="T8" s="15" t="s">
        <v>40</v>
      </c>
      <c r="U8" s="15" t="s">
        <v>41</v>
      </c>
      <c r="V8" s="15" t="s">
        <v>42</v>
      </c>
      <c r="W8" s="15" t="s">
        <v>43</v>
      </c>
      <c r="X8" s="15"/>
      <c r="Y8" s="19"/>
      <c r="Z8" s="19"/>
      <c r="AA8" s="17"/>
      <c r="AB8" s="17"/>
    </row>
    <row r="9" s="3" customFormat="1" ht="409" customHeight="1" spans="1:28">
      <c r="A9" s="17"/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9"/>
      <c r="Z9" s="19"/>
      <c r="AA9" s="17"/>
      <c r="AB9" s="17"/>
    </row>
    <row r="10" s="3" customFormat="1" ht="406" customHeight="1" spans="1:28">
      <c r="A10" s="15">
        <v>2</v>
      </c>
      <c r="B10" s="15" t="s">
        <v>44</v>
      </c>
      <c r="C10" s="15" t="s">
        <v>45</v>
      </c>
      <c r="D10" s="16" t="s">
        <v>46</v>
      </c>
      <c r="E10" s="15" t="s">
        <v>36</v>
      </c>
      <c r="F10" s="15" t="s">
        <v>37</v>
      </c>
      <c r="G10" s="15" t="s">
        <v>47</v>
      </c>
      <c r="H10" s="15" t="s">
        <v>39</v>
      </c>
      <c r="I10" s="15"/>
      <c r="J10" s="15"/>
      <c r="K10" s="15">
        <v>10834</v>
      </c>
      <c r="L10" s="15">
        <v>998.23</v>
      </c>
      <c r="M10" s="15">
        <v>598.23</v>
      </c>
      <c r="N10" s="15"/>
      <c r="O10" s="15">
        <v>400</v>
      </c>
      <c r="P10" s="15">
        <v>9835.77</v>
      </c>
      <c r="Q10" s="15">
        <v>11113</v>
      </c>
      <c r="R10" s="15">
        <v>3476</v>
      </c>
      <c r="S10" s="15"/>
      <c r="T10" s="15" t="s">
        <v>40</v>
      </c>
      <c r="U10" s="15" t="s">
        <v>41</v>
      </c>
      <c r="V10" s="15" t="s">
        <v>42</v>
      </c>
      <c r="W10" s="15" t="s">
        <v>43</v>
      </c>
      <c r="X10" s="15"/>
      <c r="Y10" s="19"/>
      <c r="Z10" s="19"/>
      <c r="AA10" s="17"/>
      <c r="AB10" s="17"/>
    </row>
    <row r="11" s="3" customFormat="1" ht="406" customHeight="1" spans="1:28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9"/>
      <c r="Z11" s="19"/>
      <c r="AA11" s="17"/>
      <c r="AB11" s="17"/>
    </row>
    <row r="12" s="3" customFormat="1" ht="406" customHeight="1" spans="1:28">
      <c r="A12" s="15">
        <v>3</v>
      </c>
      <c r="B12" s="15" t="s">
        <v>48</v>
      </c>
      <c r="C12" s="15" t="s">
        <v>49</v>
      </c>
      <c r="D12" s="16" t="s">
        <v>50</v>
      </c>
      <c r="E12" s="15" t="s">
        <v>36</v>
      </c>
      <c r="F12" s="15" t="s">
        <v>37</v>
      </c>
      <c r="G12" s="15" t="s">
        <v>51</v>
      </c>
      <c r="H12" s="15" t="s">
        <v>39</v>
      </c>
      <c r="I12" s="15"/>
      <c r="J12" s="15"/>
      <c r="K12" s="15">
        <v>11070</v>
      </c>
      <c r="L12" s="15">
        <v>1215.86</v>
      </c>
      <c r="M12" s="15">
        <v>802.081818</v>
      </c>
      <c r="N12" s="15"/>
      <c r="O12" s="15">
        <v>413.778182</v>
      </c>
      <c r="P12" s="15">
        <v>9854.14</v>
      </c>
      <c r="Q12" s="15">
        <v>10121</v>
      </c>
      <c r="R12" s="15">
        <v>1320</v>
      </c>
      <c r="S12" s="15"/>
      <c r="T12" s="15" t="s">
        <v>40</v>
      </c>
      <c r="U12" s="15" t="s">
        <v>41</v>
      </c>
      <c r="V12" s="15" t="s">
        <v>42</v>
      </c>
      <c r="W12" s="15" t="s">
        <v>43</v>
      </c>
      <c r="X12" s="15"/>
      <c r="Y12" s="19"/>
      <c r="Z12" s="19"/>
      <c r="AA12" s="17"/>
      <c r="AB12" s="17"/>
    </row>
    <row r="13" s="3" customFormat="1" ht="406" customHeight="1" spans="1:28">
      <c r="A13" s="17"/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9"/>
      <c r="Z13" s="19"/>
      <c r="AA13" s="17"/>
      <c r="AB13" s="17"/>
    </row>
    <row r="14" s="3" customFormat="1" ht="406" customHeight="1" spans="1:28">
      <c r="A14" s="19">
        <v>4</v>
      </c>
      <c r="B14" s="19" t="s">
        <v>52</v>
      </c>
      <c r="C14" s="19" t="s">
        <v>53</v>
      </c>
      <c r="D14" s="20" t="s">
        <v>54</v>
      </c>
      <c r="E14" s="19" t="s">
        <v>55</v>
      </c>
      <c r="F14" s="19" t="s">
        <v>56</v>
      </c>
      <c r="G14" s="20" t="s">
        <v>57</v>
      </c>
      <c r="H14" s="19" t="s">
        <v>58</v>
      </c>
      <c r="I14" s="19" t="s">
        <v>59</v>
      </c>
      <c r="J14" s="19"/>
      <c r="K14" s="19">
        <v>782.75</v>
      </c>
      <c r="L14" s="19">
        <v>747.681818</v>
      </c>
      <c r="M14" s="19"/>
      <c r="N14" s="19"/>
      <c r="O14" s="19">
        <v>747.681818</v>
      </c>
      <c r="P14" s="19">
        <v>35.068182</v>
      </c>
      <c r="Q14" s="19">
        <v>1157</v>
      </c>
      <c r="R14" s="19">
        <v>599</v>
      </c>
      <c r="S14" s="19"/>
      <c r="T14" s="19" t="s">
        <v>60</v>
      </c>
      <c r="U14" s="19" t="s">
        <v>61</v>
      </c>
      <c r="V14" s="19" t="s">
        <v>62</v>
      </c>
      <c r="W14" s="19" t="s">
        <v>63</v>
      </c>
      <c r="X14" s="19" t="s">
        <v>64</v>
      </c>
      <c r="Y14" s="19"/>
      <c r="Z14" s="19"/>
      <c r="AA14" s="19" t="s">
        <v>65</v>
      </c>
      <c r="AB14" s="19" t="s">
        <v>66</v>
      </c>
    </row>
    <row r="15" s="3" customFormat="1" ht="409" customHeight="1" spans="1:28">
      <c r="A15" s="19">
        <v>5</v>
      </c>
      <c r="B15" s="19" t="s">
        <v>67</v>
      </c>
      <c r="C15" s="19" t="s">
        <v>68</v>
      </c>
      <c r="D15" s="20" t="s">
        <v>69</v>
      </c>
      <c r="E15" s="19" t="s">
        <v>55</v>
      </c>
      <c r="F15" s="19" t="s">
        <v>56</v>
      </c>
      <c r="G15" s="20" t="s">
        <v>70</v>
      </c>
      <c r="H15" s="19" t="s">
        <v>58</v>
      </c>
      <c r="I15" s="19"/>
      <c r="J15" s="19"/>
      <c r="K15" s="19">
        <v>392.31</v>
      </c>
      <c r="L15" s="19">
        <v>392.31</v>
      </c>
      <c r="M15" s="19"/>
      <c r="N15" s="15"/>
      <c r="O15" s="15">
        <v>392.31</v>
      </c>
      <c r="P15" s="19"/>
      <c r="Q15" s="19">
        <v>4374</v>
      </c>
      <c r="R15" s="19">
        <v>1391</v>
      </c>
      <c r="S15" s="19"/>
      <c r="T15" s="15" t="s">
        <v>60</v>
      </c>
      <c r="U15" s="19" t="s">
        <v>71</v>
      </c>
      <c r="V15" s="19" t="s">
        <v>72</v>
      </c>
      <c r="W15" s="19" t="s">
        <v>63</v>
      </c>
      <c r="X15" s="19"/>
      <c r="Y15" s="19"/>
      <c r="Z15" s="19"/>
      <c r="AA15" s="15" t="s">
        <v>65</v>
      </c>
      <c r="AB15" s="15" t="s">
        <v>66</v>
      </c>
    </row>
    <row r="16" s="3" customFormat="1" ht="56" customHeight="1" spans="1:28">
      <c r="A16" s="19"/>
      <c r="B16" s="19"/>
      <c r="C16" s="19"/>
      <c r="D16" s="20"/>
      <c r="E16" s="19"/>
      <c r="F16" s="19"/>
      <c r="G16" s="20"/>
      <c r="H16" s="19"/>
      <c r="I16" s="19"/>
      <c r="J16" s="19"/>
      <c r="K16" s="19"/>
      <c r="L16" s="19"/>
      <c r="M16" s="19"/>
      <c r="N16" s="31"/>
      <c r="O16" s="31"/>
      <c r="P16" s="19"/>
      <c r="Q16" s="19"/>
      <c r="R16" s="19"/>
      <c r="S16" s="19"/>
      <c r="T16" s="31"/>
      <c r="U16" s="19"/>
      <c r="V16" s="19"/>
      <c r="W16" s="19"/>
      <c r="X16" s="19"/>
      <c r="Y16" s="19"/>
      <c r="Z16" s="19"/>
      <c r="AA16" s="31"/>
      <c r="AB16" s="31"/>
    </row>
    <row r="17" s="3" customFormat="1" ht="409" customHeight="1" spans="1:28">
      <c r="A17" s="19"/>
      <c r="B17" s="19"/>
      <c r="C17" s="19"/>
      <c r="D17" s="20"/>
      <c r="E17" s="19"/>
      <c r="F17" s="19"/>
      <c r="G17" s="20"/>
      <c r="H17" s="19"/>
      <c r="I17" s="19"/>
      <c r="J17" s="19"/>
      <c r="K17" s="19"/>
      <c r="L17" s="19"/>
      <c r="M17" s="19"/>
      <c r="N17" s="31"/>
      <c r="O17" s="31"/>
      <c r="P17" s="19"/>
      <c r="Q17" s="19"/>
      <c r="R17" s="19"/>
      <c r="S17" s="19"/>
      <c r="T17" s="31"/>
      <c r="U17" s="19"/>
      <c r="V17" s="19"/>
      <c r="W17" s="19"/>
      <c r="X17" s="19"/>
      <c r="Y17" s="19"/>
      <c r="Z17" s="19"/>
      <c r="AA17" s="31"/>
      <c r="AB17" s="31"/>
    </row>
    <row r="18" s="3" customFormat="1" ht="409" customHeight="1" spans="1:28">
      <c r="A18" s="19"/>
      <c r="B18" s="19"/>
      <c r="C18" s="19"/>
      <c r="D18" s="20"/>
      <c r="E18" s="19"/>
      <c r="F18" s="19"/>
      <c r="G18" s="20"/>
      <c r="H18" s="19"/>
      <c r="I18" s="19"/>
      <c r="J18" s="19"/>
      <c r="K18" s="19"/>
      <c r="L18" s="19"/>
      <c r="M18" s="19"/>
      <c r="N18" s="31"/>
      <c r="O18" s="31"/>
      <c r="P18" s="19"/>
      <c r="Q18" s="19"/>
      <c r="R18" s="19"/>
      <c r="S18" s="19"/>
      <c r="T18" s="31"/>
      <c r="U18" s="19"/>
      <c r="V18" s="19"/>
      <c r="W18" s="19"/>
      <c r="X18" s="19"/>
      <c r="Y18" s="19"/>
      <c r="Z18" s="19"/>
      <c r="AA18" s="31"/>
      <c r="AB18" s="31"/>
    </row>
    <row r="19" s="3" customFormat="1" ht="409" customHeight="1" spans="1:28">
      <c r="A19" s="19"/>
      <c r="B19" s="19"/>
      <c r="C19" s="19"/>
      <c r="D19" s="20"/>
      <c r="E19" s="19"/>
      <c r="F19" s="19"/>
      <c r="G19" s="20"/>
      <c r="H19" s="19"/>
      <c r="I19" s="19"/>
      <c r="J19" s="19"/>
      <c r="K19" s="19"/>
      <c r="L19" s="19"/>
      <c r="M19" s="19"/>
      <c r="N19" s="17"/>
      <c r="O19" s="17"/>
      <c r="P19" s="19"/>
      <c r="Q19" s="19"/>
      <c r="R19" s="19"/>
      <c r="S19" s="19"/>
      <c r="T19" s="17"/>
      <c r="U19" s="19"/>
      <c r="V19" s="19"/>
      <c r="W19" s="19"/>
      <c r="X19" s="19"/>
      <c r="Y19" s="19"/>
      <c r="Z19" s="19"/>
      <c r="AA19" s="17"/>
      <c r="AB19" s="17"/>
    </row>
    <row r="20" s="2" customFormat="1" ht="114.05" customHeight="1" spans="1:28">
      <c r="A20" s="5"/>
      <c r="B20" s="5"/>
      <c r="C20" s="5"/>
      <c r="D20" s="6"/>
      <c r="E20" s="5"/>
      <c r="F20" s="5"/>
      <c r="G20" s="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7"/>
      <c r="Y20" s="7"/>
      <c r="Z20" s="7"/>
      <c r="AA20" s="7"/>
      <c r="AB20" s="7"/>
    </row>
    <row r="21" s="2" customFormat="1" spans="1:28">
      <c r="A21" s="5"/>
      <c r="B21" s="5"/>
      <c r="C21" s="5"/>
      <c r="D21" s="6"/>
      <c r="E21" s="5"/>
      <c r="F21" s="5"/>
      <c r="G21" s="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7"/>
      <c r="Y21" s="7"/>
      <c r="Z21" s="7"/>
      <c r="AA21" s="7"/>
      <c r="AB21" s="7"/>
    </row>
    <row r="22" s="2" customFormat="1" ht="162.95" customHeight="1" spans="1:28">
      <c r="A22" s="5"/>
      <c r="B22" s="5"/>
      <c r="C22" s="5"/>
      <c r="D22" s="6"/>
      <c r="E22" s="5"/>
      <c r="F22" s="5"/>
      <c r="G22" s="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7"/>
      <c r="Y22" s="7"/>
      <c r="Z22" s="7"/>
      <c r="AA22" s="7"/>
      <c r="AB22" s="7"/>
    </row>
    <row r="23" s="2" customFormat="1" ht="93.05" customHeight="1" spans="1:28">
      <c r="A23" s="5"/>
      <c r="B23" s="5"/>
      <c r="C23" s="5"/>
      <c r="D23" s="6"/>
      <c r="E23" s="5"/>
      <c r="F23" s="5"/>
      <c r="G23" s="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7"/>
      <c r="Y23" s="7"/>
      <c r="Z23" s="7"/>
      <c r="AA23" s="7"/>
      <c r="AB23" s="7"/>
    </row>
    <row r="24" s="2" customFormat="1" ht="208" customHeight="1" spans="1:28">
      <c r="A24" s="5"/>
      <c r="B24" s="5"/>
      <c r="C24" s="5"/>
      <c r="D24" s="6"/>
      <c r="E24" s="5"/>
      <c r="F24" s="5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7"/>
      <c r="Y24" s="7"/>
      <c r="Z24" s="7"/>
      <c r="AA24" s="7"/>
      <c r="AB24" s="7"/>
    </row>
    <row r="25" s="2" customFormat="1" spans="1:28">
      <c r="A25" s="5"/>
      <c r="B25" s="5"/>
      <c r="C25" s="5"/>
      <c r="D25" s="6"/>
      <c r="E25" s="5"/>
      <c r="F25" s="5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7"/>
      <c r="Y25" s="7"/>
      <c r="Z25" s="7"/>
      <c r="AA25" s="7"/>
      <c r="AB25" s="7"/>
    </row>
    <row r="26" s="2" customFormat="1" ht="265" customHeight="1" spans="1:28">
      <c r="A26" s="5"/>
      <c r="B26" s="5"/>
      <c r="C26" s="5"/>
      <c r="D26" s="6"/>
      <c r="E26" s="5"/>
      <c r="F26" s="5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7"/>
      <c r="Y26" s="7"/>
      <c r="Z26" s="7"/>
      <c r="AA26" s="7"/>
      <c r="AB26" s="7"/>
    </row>
    <row r="27" s="2" customFormat="1" spans="1:28">
      <c r="A27" s="5"/>
      <c r="B27" s="5"/>
      <c r="C27" s="5"/>
      <c r="D27" s="6"/>
      <c r="E27" s="5"/>
      <c r="F27" s="5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7"/>
      <c r="Y27" s="7"/>
      <c r="Z27" s="7"/>
      <c r="AA27" s="7"/>
      <c r="AB27" s="7"/>
    </row>
    <row r="28" s="2" customFormat="1" spans="1:28">
      <c r="A28" s="5"/>
      <c r="B28" s="5"/>
      <c r="C28" s="5"/>
      <c r="D28" s="6"/>
      <c r="E28" s="5"/>
      <c r="F28" s="5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7"/>
      <c r="Y28" s="7"/>
      <c r="Z28" s="7"/>
      <c r="AA28" s="7"/>
      <c r="AB28" s="7"/>
    </row>
    <row r="29" s="2" customFormat="1" spans="1:28">
      <c r="A29" s="5"/>
      <c r="B29" s="5"/>
      <c r="C29" s="5"/>
      <c r="D29" s="6"/>
      <c r="E29" s="5"/>
      <c r="F29" s="5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7"/>
      <c r="Y29" s="7"/>
      <c r="Z29" s="7"/>
      <c r="AA29" s="7"/>
      <c r="AB29" s="7"/>
    </row>
    <row r="30" s="2" customFormat="1" spans="1:28">
      <c r="A30" s="5"/>
      <c r="B30" s="5"/>
      <c r="C30" s="5"/>
      <c r="D30" s="6"/>
      <c r="E30" s="5"/>
      <c r="F30" s="5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/>
      <c r="Y30" s="7"/>
      <c r="Z30" s="7"/>
      <c r="AA30" s="7"/>
      <c r="AB30" s="7"/>
    </row>
    <row r="31" s="2" customFormat="1" spans="1:28">
      <c r="A31" s="5"/>
      <c r="B31" s="5"/>
      <c r="C31" s="5"/>
      <c r="D31" s="6"/>
      <c r="E31" s="5"/>
      <c r="F31" s="5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7"/>
      <c r="Y31" s="7"/>
      <c r="Z31" s="7"/>
      <c r="AA31" s="7"/>
      <c r="AB31" s="7"/>
    </row>
    <row r="32" s="2" customFormat="1" spans="1:28">
      <c r="A32" s="5"/>
      <c r="B32" s="5"/>
      <c r="C32" s="5"/>
      <c r="D32" s="6"/>
      <c r="E32" s="5"/>
      <c r="F32" s="5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7"/>
      <c r="Y32" s="7"/>
      <c r="Z32" s="7"/>
      <c r="AA32" s="7"/>
      <c r="AB32" s="7"/>
    </row>
    <row r="33" s="2" customFormat="1" spans="1:28">
      <c r="A33" s="5"/>
      <c r="B33" s="5"/>
      <c r="C33" s="5"/>
      <c r="D33" s="6"/>
      <c r="E33" s="5"/>
      <c r="F33" s="5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7"/>
      <c r="Y33" s="7"/>
      <c r="Z33" s="7"/>
      <c r="AA33" s="7"/>
      <c r="AB33" s="7"/>
    </row>
    <row r="34" s="2" customFormat="1" ht="125.15" customHeight="1" spans="1:28">
      <c r="A34" s="5"/>
      <c r="B34" s="5"/>
      <c r="C34" s="5"/>
      <c r="D34" s="6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7"/>
      <c r="Y34" s="7"/>
      <c r="Z34" s="7"/>
      <c r="AA34" s="7"/>
      <c r="AB34" s="7"/>
    </row>
    <row r="35" s="2" customFormat="1" ht="111.95" customHeight="1" spans="1:28">
      <c r="A35" s="5"/>
      <c r="B35" s="5"/>
      <c r="C35" s="5"/>
      <c r="D35" s="6"/>
      <c r="E35" s="5"/>
      <c r="F35" s="5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7"/>
      <c r="Y35" s="7"/>
      <c r="Z35" s="7"/>
      <c r="AA35" s="7"/>
      <c r="AB35" s="7"/>
    </row>
    <row r="36" s="2" customFormat="1" ht="138" customHeight="1" spans="1:28">
      <c r="A36" s="5"/>
      <c r="B36" s="5"/>
      <c r="C36" s="5"/>
      <c r="D36" s="6"/>
      <c r="E36" s="5"/>
      <c r="F36" s="5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Y36" s="7"/>
      <c r="Z36" s="7"/>
      <c r="AA36" s="7"/>
      <c r="AB36" s="7"/>
    </row>
    <row r="37" s="2" customFormat="1" spans="1:28">
      <c r="A37" s="5"/>
      <c r="B37" s="5"/>
      <c r="C37" s="5"/>
      <c r="D37" s="6"/>
      <c r="E37" s="5"/>
      <c r="F37" s="5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7"/>
      <c r="Y37" s="7"/>
      <c r="Z37" s="7"/>
      <c r="AA37" s="7"/>
      <c r="AB37" s="7"/>
    </row>
    <row r="38" s="2" customFormat="1" ht="147.95" customHeight="1" spans="1:28">
      <c r="A38" s="5"/>
      <c r="B38" s="5"/>
      <c r="C38" s="5"/>
      <c r="D38" s="6"/>
      <c r="E38" s="5"/>
      <c r="F38" s="5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7"/>
      <c r="Y38" s="7"/>
      <c r="Z38" s="7"/>
      <c r="AA38" s="7"/>
      <c r="AB38" s="7"/>
    </row>
    <row r="39" s="2" customFormat="1" spans="1:28">
      <c r="A39" s="5"/>
      <c r="B39" s="5"/>
      <c r="C39" s="5"/>
      <c r="D39" s="6"/>
      <c r="E39" s="5"/>
      <c r="F39" s="5"/>
      <c r="G39" s="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7"/>
      <c r="Y39" s="7"/>
      <c r="Z39" s="7"/>
      <c r="AA39" s="7"/>
      <c r="AB39" s="7"/>
    </row>
    <row r="40" s="2" customFormat="1" ht="110.1" customHeight="1" spans="1:28">
      <c r="A40" s="5"/>
      <c r="B40" s="5"/>
      <c r="C40" s="5"/>
      <c r="D40" s="6"/>
      <c r="E40" s="5"/>
      <c r="F40" s="5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7"/>
      <c r="Y40" s="7"/>
      <c r="Z40" s="7"/>
      <c r="AA40" s="7"/>
      <c r="AB40" s="7"/>
    </row>
    <row r="41" s="2" customFormat="1" ht="105" customHeight="1" spans="1:28">
      <c r="A41" s="5"/>
      <c r="B41" s="5"/>
      <c r="C41" s="5"/>
      <c r="D41" s="6"/>
      <c r="E41" s="5"/>
      <c r="F41" s="5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7"/>
      <c r="Y41" s="7"/>
      <c r="Z41" s="7"/>
      <c r="AA41" s="7"/>
      <c r="AB41" s="7"/>
    </row>
    <row r="42" s="2" customFormat="1" spans="1:28">
      <c r="A42" s="5"/>
      <c r="B42" s="5"/>
      <c r="C42" s="5"/>
      <c r="D42" s="6"/>
      <c r="E42" s="5"/>
      <c r="F42" s="5"/>
      <c r="G42" s="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Y42" s="7"/>
      <c r="Z42" s="7"/>
      <c r="AA42" s="7"/>
      <c r="AB42" s="7"/>
    </row>
    <row r="43" s="2" customFormat="1" spans="1:28">
      <c r="A43" s="5"/>
      <c r="B43" s="5"/>
      <c r="C43" s="5"/>
      <c r="D43" s="6"/>
      <c r="E43" s="5"/>
      <c r="F43" s="5"/>
      <c r="G43" s="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7"/>
      <c r="Y43" s="7"/>
      <c r="Z43" s="7"/>
      <c r="AA43" s="7"/>
      <c r="AB43" s="7"/>
    </row>
    <row r="44" s="2" customFormat="1" ht="110.1" customHeight="1" spans="1:28">
      <c r="A44" s="5"/>
      <c r="B44" s="5"/>
      <c r="C44" s="5"/>
      <c r="D44" s="6"/>
      <c r="E44" s="5"/>
      <c r="F44" s="5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7"/>
      <c r="Y44" s="7"/>
      <c r="Z44" s="7"/>
      <c r="AA44" s="7"/>
      <c r="AB44" s="7"/>
    </row>
    <row r="45" s="2" customFormat="1" spans="1:28">
      <c r="A45" s="5"/>
      <c r="B45" s="5"/>
      <c r="C45" s="5"/>
      <c r="D45" s="6"/>
      <c r="E45" s="5"/>
      <c r="F45" s="5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7"/>
      <c r="Y45" s="7"/>
      <c r="Z45" s="7"/>
      <c r="AA45" s="7"/>
      <c r="AB45" s="7"/>
    </row>
    <row r="46" s="2" customFormat="1" spans="1:28">
      <c r="A46" s="5"/>
      <c r="B46" s="5"/>
      <c r="C46" s="5"/>
      <c r="D46" s="6"/>
      <c r="E46" s="5"/>
      <c r="F46" s="5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7"/>
      <c r="Y46" s="7"/>
      <c r="Z46" s="7"/>
      <c r="AA46" s="7"/>
      <c r="AB46" s="7"/>
    </row>
    <row r="47" s="2" customFormat="1" ht="123" customHeight="1" spans="1:28">
      <c r="A47" s="5"/>
      <c r="B47" s="5"/>
      <c r="C47" s="5"/>
      <c r="D47" s="6"/>
      <c r="E47" s="5"/>
      <c r="F47" s="5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7"/>
      <c r="Y47" s="7"/>
      <c r="Z47" s="7"/>
      <c r="AA47" s="7"/>
      <c r="AB47" s="7"/>
    </row>
    <row r="48" s="2" customFormat="1" ht="140.15" customHeight="1" spans="1:28">
      <c r="A48" s="5"/>
      <c r="B48" s="5"/>
      <c r="C48" s="5"/>
      <c r="D48" s="6"/>
      <c r="E48" s="5"/>
      <c r="F48" s="5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7"/>
      <c r="Y48" s="7"/>
      <c r="Z48" s="7"/>
      <c r="AA48" s="7"/>
      <c r="AB48" s="7"/>
    </row>
    <row r="49" s="2" customFormat="1" ht="201.95" customHeight="1" spans="1:28">
      <c r="A49" s="5"/>
      <c r="B49" s="5"/>
      <c r="C49" s="5"/>
      <c r="D49" s="6"/>
      <c r="E49" s="5"/>
      <c r="F49" s="5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7"/>
      <c r="Y49" s="7"/>
      <c r="Z49" s="7"/>
      <c r="AA49" s="7"/>
      <c r="AB49" s="7"/>
    </row>
    <row r="50" s="2" customFormat="1" ht="138" customHeight="1" spans="1:28">
      <c r="A50" s="5"/>
      <c r="B50" s="5"/>
      <c r="C50" s="5"/>
      <c r="D50" s="6"/>
      <c r="E50" s="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7"/>
      <c r="Y50" s="7"/>
      <c r="Z50" s="7"/>
      <c r="AA50" s="7"/>
      <c r="AB50" s="7"/>
    </row>
    <row r="51" s="2" customFormat="1" ht="111.95" customHeight="1" spans="1:28">
      <c r="A51" s="5"/>
      <c r="B51" s="5"/>
      <c r="C51" s="5"/>
      <c r="D51" s="6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7"/>
      <c r="Y51" s="7"/>
      <c r="Z51" s="7"/>
      <c r="AA51" s="7"/>
      <c r="AB51" s="7"/>
    </row>
    <row r="52" s="2" customFormat="1" spans="1:28">
      <c r="A52" s="5"/>
      <c r="B52" s="5"/>
      <c r="C52" s="5"/>
      <c r="D52" s="6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7"/>
      <c r="Y52" s="7"/>
      <c r="Z52" s="7"/>
      <c r="AA52" s="7"/>
      <c r="AB52" s="7"/>
    </row>
    <row r="53" s="2" customFormat="1" spans="1:28">
      <c r="A53" s="5"/>
      <c r="B53" s="5"/>
      <c r="C53" s="5"/>
      <c r="D53" s="6"/>
      <c r="E53" s="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7"/>
      <c r="Y53" s="7"/>
      <c r="Z53" s="7"/>
      <c r="AA53" s="7"/>
      <c r="AB53" s="7"/>
    </row>
    <row r="54" s="2" customFormat="1" spans="1:28">
      <c r="A54" s="5"/>
      <c r="B54" s="5"/>
      <c r="C54" s="5"/>
      <c r="D54" s="6"/>
      <c r="E54" s="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7"/>
      <c r="Y54" s="7"/>
      <c r="Z54" s="7"/>
      <c r="AA54" s="7"/>
      <c r="AB54" s="7"/>
    </row>
    <row r="55" s="2" customFormat="1" spans="1:28">
      <c r="A55" s="5"/>
      <c r="B55" s="5"/>
      <c r="C55" s="5"/>
      <c r="D55" s="6"/>
      <c r="E55" s="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7"/>
      <c r="Y55" s="7"/>
      <c r="Z55" s="7"/>
      <c r="AA55" s="7"/>
      <c r="AB55" s="7"/>
    </row>
    <row r="56" s="2" customFormat="1" spans="1:28">
      <c r="A56" s="5"/>
      <c r="B56" s="5"/>
      <c r="C56" s="5"/>
      <c r="D56" s="6"/>
      <c r="E56" s="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7"/>
      <c r="Y56" s="7"/>
      <c r="Z56" s="7"/>
      <c r="AA56" s="7"/>
      <c r="AB56" s="7"/>
    </row>
    <row r="57" s="2" customFormat="1" ht="189.05" customHeight="1" spans="1:28">
      <c r="A57" s="5"/>
      <c r="B57" s="5"/>
      <c r="C57" s="5"/>
      <c r="D57" s="6"/>
      <c r="E57" s="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7"/>
      <c r="Y57" s="7"/>
      <c r="Z57" s="7"/>
      <c r="AA57" s="7"/>
      <c r="AB57" s="7"/>
    </row>
    <row r="58" s="2" customFormat="1" spans="1:28">
      <c r="A58" s="5"/>
      <c r="B58" s="5"/>
      <c r="C58" s="5"/>
      <c r="D58" s="6"/>
      <c r="E58" s="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7"/>
      <c r="Y58" s="7"/>
      <c r="Z58" s="7"/>
      <c r="AA58" s="7"/>
      <c r="AB58" s="7"/>
    </row>
    <row r="59" s="2" customFormat="1" spans="1:28">
      <c r="A59" s="5"/>
      <c r="B59" s="5"/>
      <c r="C59" s="5"/>
      <c r="D59" s="6"/>
      <c r="E59" s="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7"/>
      <c r="Y59" s="7"/>
      <c r="Z59" s="7"/>
      <c r="AA59" s="7"/>
      <c r="AB59" s="7"/>
    </row>
    <row r="60" s="2" customFormat="1" spans="1:28">
      <c r="A60" s="5"/>
      <c r="B60" s="5"/>
      <c r="C60" s="5"/>
      <c r="D60" s="6"/>
      <c r="E60" s="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7"/>
      <c r="Y60" s="7"/>
      <c r="Z60" s="7"/>
      <c r="AA60" s="7"/>
      <c r="AB60" s="7"/>
    </row>
    <row r="61" s="2" customFormat="1" spans="1:28">
      <c r="A61" s="5"/>
      <c r="B61" s="5"/>
      <c r="C61" s="5"/>
      <c r="D61" s="6"/>
      <c r="E61" s="5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7"/>
      <c r="Y61" s="7"/>
      <c r="Z61" s="7"/>
      <c r="AA61" s="7"/>
      <c r="AB61" s="7"/>
    </row>
    <row r="62" s="2" customFormat="1" spans="1:28">
      <c r="A62" s="5"/>
      <c r="B62" s="5"/>
      <c r="C62" s="5"/>
      <c r="D62" s="6"/>
      <c r="E62" s="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7"/>
      <c r="Y62" s="7"/>
      <c r="Z62" s="7"/>
      <c r="AA62" s="7"/>
      <c r="AB62" s="7"/>
    </row>
    <row r="63" s="2" customFormat="1" spans="1:28">
      <c r="A63" s="5"/>
      <c r="B63" s="5"/>
      <c r="C63" s="5"/>
      <c r="D63" s="6"/>
      <c r="E63" s="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7"/>
      <c r="Y63" s="7"/>
      <c r="Z63" s="7"/>
      <c r="AA63" s="7"/>
      <c r="AB63" s="7"/>
    </row>
    <row r="64" s="2" customFormat="1" ht="134.1" customHeight="1" spans="4:7">
      <c r="D64" s="6"/>
      <c r="G64" s="6"/>
    </row>
    <row r="65" s="2" customFormat="1" spans="1:28">
      <c r="A65" s="5"/>
      <c r="B65" s="5"/>
      <c r="C65" s="5"/>
      <c r="D65" s="6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7"/>
      <c r="Y65" s="7"/>
      <c r="Z65" s="7"/>
      <c r="AA65" s="7"/>
      <c r="AB65" s="7"/>
    </row>
    <row r="66" s="2" customFormat="1" spans="1:28">
      <c r="A66" s="5"/>
      <c r="B66" s="5"/>
      <c r="C66" s="5"/>
      <c r="D66" s="6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7"/>
      <c r="Y66" s="7"/>
      <c r="Z66" s="7"/>
      <c r="AA66" s="7"/>
      <c r="AB66" s="7"/>
    </row>
    <row r="67" s="2" customFormat="1" spans="1:28">
      <c r="A67" s="5"/>
      <c r="B67" s="5"/>
      <c r="C67" s="5"/>
      <c r="D67" s="6"/>
      <c r="E67" s="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7"/>
      <c r="Y67" s="7"/>
      <c r="Z67" s="7"/>
      <c r="AA67" s="7"/>
      <c r="AB67" s="7"/>
    </row>
    <row r="68" s="2" customFormat="1" ht="83.15" customHeight="1" spans="1:28">
      <c r="A68" s="5"/>
      <c r="B68" s="5"/>
      <c r="C68" s="5"/>
      <c r="D68" s="6"/>
      <c r="E68" s="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7"/>
      <c r="Y68" s="7"/>
      <c r="Z68" s="7"/>
      <c r="AA68" s="7"/>
      <c r="AB68" s="7"/>
    </row>
    <row r="69" s="2" customFormat="1" spans="1:28">
      <c r="A69" s="5"/>
      <c r="B69" s="5"/>
      <c r="C69" s="5"/>
      <c r="D69" s="6"/>
      <c r="E69" s="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7"/>
      <c r="Y69" s="7"/>
      <c r="Z69" s="7"/>
      <c r="AA69" s="7"/>
      <c r="AB69" s="7"/>
    </row>
    <row r="70" s="2" customFormat="1" spans="1:28">
      <c r="A70" s="5"/>
      <c r="B70" s="5"/>
      <c r="C70" s="5"/>
      <c r="D70" s="6"/>
      <c r="E70" s="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7"/>
      <c r="Y70" s="7"/>
      <c r="Z70" s="7"/>
      <c r="AA70" s="7"/>
      <c r="AB70" s="7"/>
    </row>
    <row r="71" s="2" customFormat="1" spans="1:28">
      <c r="A71" s="5"/>
      <c r="B71" s="5"/>
      <c r="C71" s="5"/>
      <c r="D71" s="6"/>
      <c r="E71" s="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7"/>
      <c r="Y71" s="7"/>
      <c r="Z71" s="7"/>
      <c r="AA71" s="7"/>
      <c r="AB71" s="7"/>
    </row>
    <row r="72" s="2" customFormat="1" spans="1:28">
      <c r="A72" s="5"/>
      <c r="B72" s="5"/>
      <c r="C72" s="5"/>
      <c r="D72" s="6"/>
      <c r="E72" s="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7"/>
      <c r="Y72" s="7"/>
      <c r="Z72" s="7"/>
      <c r="AA72" s="7"/>
      <c r="AB72" s="7"/>
    </row>
    <row r="73" s="2" customFormat="1" spans="1:28">
      <c r="A73" s="5"/>
      <c r="B73" s="5"/>
      <c r="C73" s="5"/>
      <c r="D73" s="6"/>
      <c r="E73" s="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7"/>
      <c r="Y73" s="7"/>
      <c r="Z73" s="7"/>
      <c r="AA73" s="7"/>
      <c r="AB73" s="7"/>
    </row>
    <row r="74" s="2" customFormat="1" spans="1:28">
      <c r="A74" s="5"/>
      <c r="B74" s="5"/>
      <c r="C74" s="5"/>
      <c r="D74" s="6"/>
      <c r="E74" s="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7"/>
      <c r="Y74" s="7"/>
      <c r="Z74" s="7"/>
      <c r="AA74" s="7"/>
      <c r="AB74" s="7"/>
    </row>
    <row r="75" s="2" customFormat="1" spans="1:28">
      <c r="A75" s="5"/>
      <c r="B75" s="5"/>
      <c r="C75" s="5"/>
      <c r="D75" s="6"/>
      <c r="E75" s="5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7"/>
      <c r="Y75" s="7"/>
      <c r="Z75" s="7"/>
      <c r="AA75" s="7"/>
      <c r="AB75" s="7"/>
    </row>
    <row r="76" s="2" customFormat="1" spans="1:28">
      <c r="A76" s="5"/>
      <c r="B76" s="5"/>
      <c r="C76" s="5"/>
      <c r="D76" s="6"/>
      <c r="E76" s="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7"/>
      <c r="Y76" s="7"/>
      <c r="Z76" s="7"/>
      <c r="AA76" s="7"/>
      <c r="AB76" s="7"/>
    </row>
    <row r="77" s="2" customFormat="1" spans="1:28">
      <c r="A77" s="5"/>
      <c r="B77" s="5"/>
      <c r="C77" s="5"/>
      <c r="D77" s="6"/>
      <c r="E77" s="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7"/>
      <c r="Y77" s="7"/>
      <c r="Z77" s="7"/>
      <c r="AA77" s="7"/>
      <c r="AB77" s="7"/>
    </row>
    <row r="78" s="2" customFormat="1" spans="1:28">
      <c r="A78" s="5"/>
      <c r="B78" s="5"/>
      <c r="C78" s="5"/>
      <c r="D78" s="6"/>
      <c r="E78" s="5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7"/>
      <c r="Y78" s="7"/>
      <c r="Z78" s="7"/>
      <c r="AA78" s="7"/>
      <c r="AB78" s="7"/>
    </row>
    <row r="79" s="2" customFormat="1" spans="1:28">
      <c r="A79" s="5"/>
      <c r="B79" s="5"/>
      <c r="C79" s="5"/>
      <c r="D79" s="6"/>
      <c r="E79" s="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7"/>
      <c r="Y79" s="7"/>
      <c r="Z79" s="7"/>
      <c r="AA79" s="7"/>
      <c r="AB79" s="7"/>
    </row>
    <row r="80" s="2" customFormat="1" spans="1:28">
      <c r="A80" s="5"/>
      <c r="B80" s="5"/>
      <c r="C80" s="5"/>
      <c r="D80" s="6"/>
      <c r="E80" s="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7"/>
      <c r="Y80" s="7"/>
      <c r="Z80" s="7"/>
      <c r="AA80" s="7"/>
      <c r="AB80" s="7"/>
    </row>
    <row r="81" s="2" customFormat="1" spans="1:28">
      <c r="A81" s="5"/>
      <c r="B81" s="5"/>
      <c r="C81" s="5"/>
      <c r="D81" s="6"/>
      <c r="E81" s="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7"/>
      <c r="Y81" s="7"/>
      <c r="Z81" s="7"/>
      <c r="AA81" s="7"/>
      <c r="AB81" s="7"/>
    </row>
    <row r="82" s="2" customFormat="1" spans="1:28">
      <c r="A82" s="5"/>
      <c r="B82" s="5"/>
      <c r="C82" s="5"/>
      <c r="D82" s="6"/>
      <c r="E82" s="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7"/>
      <c r="Y82" s="7"/>
      <c r="Z82" s="7"/>
      <c r="AA82" s="7"/>
      <c r="AB82" s="7"/>
    </row>
    <row r="83" s="2" customFormat="1" spans="1:28">
      <c r="A83" s="5"/>
      <c r="B83" s="5"/>
      <c r="C83" s="5"/>
      <c r="D83" s="6"/>
      <c r="E83" s="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7"/>
      <c r="Y83" s="7"/>
      <c r="Z83" s="7"/>
      <c r="AA83" s="7"/>
      <c r="AB83" s="7"/>
    </row>
    <row r="84" s="2" customFormat="1" spans="1:28">
      <c r="A84" s="5"/>
      <c r="B84" s="5"/>
      <c r="C84" s="5"/>
      <c r="D84" s="6"/>
      <c r="E84" s="5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7"/>
      <c r="Y84" s="7"/>
      <c r="Z84" s="7"/>
      <c r="AA84" s="7"/>
      <c r="AB84" s="7"/>
    </row>
    <row r="85" s="4" customFormat="1" ht="14.25" spans="4:7">
      <c r="D85" s="42"/>
      <c r="G85" s="42"/>
    </row>
    <row r="86" s="4" customFormat="1" ht="14.25" spans="4:7">
      <c r="D86" s="42"/>
      <c r="G86" s="42"/>
    </row>
    <row r="87" s="4" customFormat="1" ht="14.25" spans="4:7">
      <c r="D87" s="42"/>
      <c r="G87" s="42"/>
    </row>
    <row r="88" s="2" customFormat="1" spans="1:28">
      <c r="A88" s="5"/>
      <c r="B88" s="5"/>
      <c r="C88" s="5"/>
      <c r="D88" s="6"/>
      <c r="E88" s="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7"/>
      <c r="Y88" s="7"/>
      <c r="Z88" s="7"/>
      <c r="AA88" s="7"/>
      <c r="AB88" s="7"/>
    </row>
    <row r="89" s="2" customFormat="1" spans="1:28">
      <c r="A89" s="5"/>
      <c r="B89" s="5"/>
      <c r="C89" s="5"/>
      <c r="D89" s="6"/>
      <c r="E89" s="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7"/>
      <c r="Y89" s="7"/>
      <c r="Z89" s="7"/>
      <c r="AA89" s="7"/>
      <c r="AB89" s="7"/>
    </row>
    <row r="90" s="2" customFormat="1" ht="123" customHeight="1" spans="1:28">
      <c r="A90" s="5"/>
      <c r="B90" s="5"/>
      <c r="C90" s="5"/>
      <c r="D90" s="6"/>
      <c r="E90" s="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7"/>
      <c r="Y90" s="7"/>
      <c r="Z90" s="7"/>
      <c r="AA90" s="7"/>
      <c r="AB90" s="7"/>
    </row>
    <row r="91" s="2" customFormat="1" ht="131.1" customHeight="1" spans="1:28">
      <c r="A91" s="5"/>
      <c r="B91" s="5"/>
      <c r="C91" s="5"/>
      <c r="D91" s="6"/>
      <c r="E91" s="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7"/>
      <c r="Y91" s="7"/>
      <c r="Z91" s="7"/>
      <c r="AA91" s="7"/>
      <c r="AB91" s="7"/>
    </row>
    <row r="92" s="2" customFormat="1" spans="1:28">
      <c r="A92" s="5"/>
      <c r="B92" s="5"/>
      <c r="C92" s="5"/>
      <c r="D92" s="6"/>
      <c r="E92" s="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7"/>
      <c r="Y92" s="7"/>
      <c r="Z92" s="7"/>
      <c r="AA92" s="7"/>
      <c r="AB92" s="7"/>
    </row>
    <row r="93" s="2" customFormat="1" spans="1:28">
      <c r="A93" s="5"/>
      <c r="B93" s="5"/>
      <c r="C93" s="5"/>
      <c r="D93" s="6"/>
      <c r="E93" s="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7"/>
      <c r="Y93" s="7"/>
      <c r="Z93" s="7"/>
      <c r="AA93" s="7"/>
      <c r="AB93" s="7"/>
    </row>
    <row r="94" s="2" customFormat="1" spans="1:28">
      <c r="A94" s="5"/>
      <c r="B94" s="5"/>
      <c r="C94" s="5"/>
      <c r="D94" s="6"/>
      <c r="E94" s="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7"/>
      <c r="Y94" s="7"/>
      <c r="Z94" s="7"/>
      <c r="AA94" s="7"/>
      <c r="AB94" s="7"/>
    </row>
    <row r="95" s="2" customFormat="1" spans="1:28">
      <c r="A95" s="5"/>
      <c r="B95" s="5"/>
      <c r="C95" s="5"/>
      <c r="D95" s="6"/>
      <c r="E95" s="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7"/>
      <c r="Y95" s="7"/>
      <c r="Z95" s="7"/>
      <c r="AA95" s="7"/>
      <c r="AB95" s="7"/>
    </row>
    <row r="96" s="2" customFormat="1" spans="1:28">
      <c r="A96" s="5"/>
      <c r="B96" s="5"/>
      <c r="C96" s="5"/>
      <c r="D96" s="6"/>
      <c r="E96" s="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7"/>
      <c r="Y96" s="7"/>
      <c r="Z96" s="7"/>
      <c r="AA96" s="7"/>
      <c r="AB96" s="7"/>
    </row>
    <row r="97" s="2" customFormat="1" spans="1:28">
      <c r="A97" s="5"/>
      <c r="B97" s="5"/>
      <c r="C97" s="5"/>
      <c r="D97" s="6"/>
      <c r="E97" s="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7"/>
      <c r="Y97" s="7"/>
      <c r="Z97" s="7"/>
      <c r="AA97" s="7"/>
      <c r="AB97" s="7"/>
    </row>
    <row r="98" s="2" customFormat="1" spans="1:28">
      <c r="A98" s="5"/>
      <c r="B98" s="5"/>
      <c r="C98" s="5"/>
      <c r="D98" s="6"/>
      <c r="E98" s="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7"/>
      <c r="Y98" s="7"/>
      <c r="Z98" s="7"/>
      <c r="AA98" s="7"/>
      <c r="AB98" s="7"/>
    </row>
    <row r="99" s="2" customFormat="1" spans="1:28">
      <c r="A99" s="5"/>
      <c r="B99" s="5"/>
      <c r="C99" s="5"/>
      <c r="D99" s="6"/>
      <c r="E99" s="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7"/>
      <c r="Y99" s="7"/>
      <c r="Z99" s="7"/>
      <c r="AA99" s="7"/>
      <c r="AB99" s="7"/>
    </row>
    <row r="100" s="2" customFormat="1" spans="1:28">
      <c r="A100" s="5"/>
      <c r="B100" s="5"/>
      <c r="C100" s="5"/>
      <c r="D100" s="6"/>
      <c r="E100" s="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7"/>
      <c r="Y100" s="7"/>
      <c r="Z100" s="7"/>
      <c r="AA100" s="7"/>
      <c r="AB100" s="7"/>
    </row>
    <row r="101" s="2" customFormat="1" spans="1:28">
      <c r="A101" s="5"/>
      <c r="B101" s="5"/>
      <c r="C101" s="5"/>
      <c r="D101" s="6"/>
      <c r="E101" s="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7"/>
      <c r="Y101" s="7"/>
      <c r="Z101" s="7"/>
      <c r="AA101" s="7"/>
      <c r="AB101" s="7"/>
    </row>
    <row r="102" s="2" customFormat="1" spans="1:28">
      <c r="A102" s="5"/>
      <c r="B102" s="5"/>
      <c r="C102" s="5"/>
      <c r="D102" s="6"/>
      <c r="E102" s="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7"/>
      <c r="Y102" s="7"/>
      <c r="Z102" s="7"/>
      <c r="AA102" s="7"/>
      <c r="AB102" s="7"/>
    </row>
    <row r="103" s="2" customFormat="1" spans="1:28">
      <c r="A103" s="5"/>
      <c r="B103" s="5"/>
      <c r="C103" s="5"/>
      <c r="D103" s="6"/>
      <c r="E103" s="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7"/>
      <c r="Y103" s="7"/>
      <c r="Z103" s="7"/>
      <c r="AA103" s="7"/>
      <c r="AB103" s="7"/>
    </row>
    <row r="104" s="2" customFormat="1" spans="1:28">
      <c r="A104" s="5"/>
      <c r="B104" s="5"/>
      <c r="C104" s="5"/>
      <c r="D104" s="6"/>
      <c r="E104" s="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7"/>
      <c r="Y104" s="7"/>
      <c r="Z104" s="7"/>
      <c r="AA104" s="7"/>
      <c r="AB104" s="7"/>
    </row>
    <row r="105" s="2" customFormat="1" spans="1:28">
      <c r="A105" s="5"/>
      <c r="B105" s="5"/>
      <c r="C105" s="5"/>
      <c r="D105" s="6"/>
      <c r="E105" s="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7"/>
      <c r="Y105" s="7"/>
      <c r="Z105" s="7"/>
      <c r="AA105" s="7"/>
      <c r="AB105" s="7"/>
    </row>
    <row r="106" s="2" customFormat="1" spans="1:28">
      <c r="A106" s="5"/>
      <c r="B106" s="5"/>
      <c r="C106" s="5"/>
      <c r="D106" s="6"/>
      <c r="E106" s="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7"/>
      <c r="Y106" s="7"/>
      <c r="Z106" s="7"/>
      <c r="AA106" s="7"/>
      <c r="AB106" s="7"/>
    </row>
    <row r="107" s="2" customFormat="1" spans="1:28">
      <c r="A107" s="5"/>
      <c r="B107" s="5"/>
      <c r="C107" s="5"/>
      <c r="D107" s="6"/>
      <c r="E107" s="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7"/>
      <c r="Y107" s="7"/>
      <c r="Z107" s="7"/>
      <c r="AA107" s="7"/>
      <c r="AB107" s="7"/>
    </row>
    <row r="108" s="2" customFormat="1" spans="1:28">
      <c r="A108" s="5"/>
      <c r="B108" s="5"/>
      <c r="C108" s="5"/>
      <c r="D108" s="6"/>
      <c r="E108" s="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7"/>
      <c r="Y108" s="7"/>
      <c r="Z108" s="7"/>
      <c r="AA108" s="7"/>
      <c r="AB108" s="7"/>
    </row>
    <row r="109" s="2" customFormat="1" spans="1:28">
      <c r="A109" s="5"/>
      <c r="B109" s="5"/>
      <c r="C109" s="5"/>
      <c r="D109" s="6"/>
      <c r="E109" s="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7"/>
      <c r="Y109" s="7"/>
      <c r="Z109" s="7"/>
      <c r="AA109" s="7"/>
      <c r="AB109" s="7"/>
    </row>
    <row r="110" s="2" customFormat="1" spans="1:28">
      <c r="A110" s="5"/>
      <c r="B110" s="5"/>
      <c r="C110" s="5"/>
      <c r="D110" s="6"/>
      <c r="E110" s="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7"/>
      <c r="Y110" s="7"/>
      <c r="Z110" s="7"/>
      <c r="AA110" s="7"/>
      <c r="AB110" s="7"/>
    </row>
    <row r="111" s="2" customFormat="1" spans="1:28">
      <c r="A111" s="5"/>
      <c r="B111" s="5"/>
      <c r="C111" s="5"/>
      <c r="D111" s="6"/>
      <c r="E111" s="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7"/>
      <c r="Y111" s="7"/>
      <c r="Z111" s="7"/>
      <c r="AA111" s="7"/>
      <c r="AB111" s="7"/>
    </row>
    <row r="112" s="2" customFormat="1" ht="108" customHeight="1" spans="1:28">
      <c r="A112" s="5"/>
      <c r="B112" s="5"/>
      <c r="C112" s="5"/>
      <c r="D112" s="6"/>
      <c r="E112" s="5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7"/>
      <c r="Y112" s="7"/>
      <c r="Z112" s="7"/>
      <c r="AA112" s="7"/>
      <c r="AB112" s="7"/>
    </row>
    <row r="113" s="2" customFormat="1" ht="191.15" customHeight="1" spans="1:28">
      <c r="A113" s="5"/>
      <c r="B113" s="5"/>
      <c r="C113" s="5"/>
      <c r="D113" s="6"/>
      <c r="E113" s="5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7"/>
      <c r="Y113" s="7"/>
      <c r="Z113" s="7"/>
      <c r="AA113" s="7"/>
      <c r="AB113" s="7"/>
    </row>
    <row r="114" s="2" customFormat="1" spans="1:28">
      <c r="A114" s="5"/>
      <c r="B114" s="5"/>
      <c r="C114" s="5"/>
      <c r="D114" s="6"/>
      <c r="E114" s="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7"/>
      <c r="Y114" s="7"/>
      <c r="Z114" s="7"/>
      <c r="AA114" s="7"/>
      <c r="AB114" s="7"/>
    </row>
    <row r="115" s="2" customFormat="1" spans="1:28">
      <c r="A115" s="5"/>
      <c r="B115" s="5"/>
      <c r="C115" s="5"/>
      <c r="D115" s="6"/>
      <c r="E115" s="5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7"/>
      <c r="Y115" s="7"/>
      <c r="Z115" s="7"/>
      <c r="AA115" s="7"/>
      <c r="AB115" s="7"/>
    </row>
    <row r="116" s="2" customFormat="1" spans="1:28">
      <c r="A116" s="5"/>
      <c r="B116" s="5"/>
      <c r="C116" s="5"/>
      <c r="D116" s="6"/>
      <c r="E116" s="5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7"/>
      <c r="Y116" s="7"/>
      <c r="Z116" s="7"/>
      <c r="AA116" s="7"/>
      <c r="AB116" s="7"/>
    </row>
    <row r="117" s="2" customFormat="1" ht="251.15" customHeight="1" spans="1:28">
      <c r="A117" s="5"/>
      <c r="B117" s="5"/>
      <c r="C117" s="5"/>
      <c r="D117" s="6"/>
      <c r="E117" s="5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7"/>
      <c r="Y117" s="7"/>
      <c r="Z117" s="7"/>
      <c r="AA117" s="7"/>
      <c r="AB117" s="7"/>
    </row>
    <row r="118" s="2" customFormat="1" ht="20.1" customHeight="1" spans="1:28">
      <c r="A118" s="5"/>
      <c r="B118" s="5"/>
      <c r="C118" s="5"/>
      <c r="D118" s="6"/>
      <c r="E118" s="5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7"/>
      <c r="Y118" s="7"/>
      <c r="Z118" s="7"/>
      <c r="AA118" s="7"/>
      <c r="AB118" s="7"/>
    </row>
  </sheetData>
  <autoFilter ref="A7:AB19">
    <extLst/>
  </autoFilter>
  <mergeCells count="132">
    <mergeCell ref="A2:S2"/>
    <mergeCell ref="A3:G3"/>
    <mergeCell ref="P3:U3"/>
    <mergeCell ref="M4:P4"/>
    <mergeCell ref="Q4:S4"/>
    <mergeCell ref="C7:H7"/>
    <mergeCell ref="A4:A6"/>
    <mergeCell ref="A8:A9"/>
    <mergeCell ref="A10:A11"/>
    <mergeCell ref="A12:A13"/>
    <mergeCell ref="A15:A19"/>
    <mergeCell ref="B4:B6"/>
    <mergeCell ref="B8:B9"/>
    <mergeCell ref="B10:B11"/>
    <mergeCell ref="B12:B13"/>
    <mergeCell ref="B15:B19"/>
    <mergeCell ref="C4:C6"/>
    <mergeCell ref="C8:C9"/>
    <mergeCell ref="C10:C11"/>
    <mergeCell ref="C12:C13"/>
    <mergeCell ref="C15:C19"/>
    <mergeCell ref="D4:D6"/>
    <mergeCell ref="D8:D9"/>
    <mergeCell ref="D10:D11"/>
    <mergeCell ref="D12:D13"/>
    <mergeCell ref="D15:D19"/>
    <mergeCell ref="E4:E6"/>
    <mergeCell ref="E8:E9"/>
    <mergeCell ref="E10:E11"/>
    <mergeCell ref="E12:E13"/>
    <mergeCell ref="E15:E19"/>
    <mergeCell ref="F4:F6"/>
    <mergeCell ref="F8:F9"/>
    <mergeCell ref="F10:F11"/>
    <mergeCell ref="F12:F13"/>
    <mergeCell ref="F15:F19"/>
    <mergeCell ref="G4:G6"/>
    <mergeCell ref="G8:G9"/>
    <mergeCell ref="G10:G11"/>
    <mergeCell ref="G12:G13"/>
    <mergeCell ref="G15:G19"/>
    <mergeCell ref="H4:H6"/>
    <mergeCell ref="H8:H9"/>
    <mergeCell ref="H10:H11"/>
    <mergeCell ref="H12:H13"/>
    <mergeCell ref="H15:H19"/>
    <mergeCell ref="I4:I6"/>
    <mergeCell ref="I8:I9"/>
    <mergeCell ref="I10:I11"/>
    <mergeCell ref="I12:I13"/>
    <mergeCell ref="I15:I19"/>
    <mergeCell ref="J4:J6"/>
    <mergeCell ref="J8:J9"/>
    <mergeCell ref="J10:J11"/>
    <mergeCell ref="J12:J13"/>
    <mergeCell ref="J15:J19"/>
    <mergeCell ref="K4:K6"/>
    <mergeCell ref="K8:K9"/>
    <mergeCell ref="K10:K11"/>
    <mergeCell ref="K12:K13"/>
    <mergeCell ref="K15:K19"/>
    <mergeCell ref="L4:L6"/>
    <mergeCell ref="L8:L9"/>
    <mergeCell ref="L10:L11"/>
    <mergeCell ref="L12:L13"/>
    <mergeCell ref="L15:L19"/>
    <mergeCell ref="M5:M6"/>
    <mergeCell ref="M8:M9"/>
    <mergeCell ref="M10:M11"/>
    <mergeCell ref="M12:M13"/>
    <mergeCell ref="M15:M19"/>
    <mergeCell ref="N5:N6"/>
    <mergeCell ref="N8:N9"/>
    <mergeCell ref="N10:N11"/>
    <mergeCell ref="N12:N13"/>
    <mergeCell ref="N15:N19"/>
    <mergeCell ref="O5:O6"/>
    <mergeCell ref="O8:O9"/>
    <mergeCell ref="O10:O11"/>
    <mergeCell ref="O12:O13"/>
    <mergeCell ref="O15:O19"/>
    <mergeCell ref="P5:P6"/>
    <mergeCell ref="P8:P9"/>
    <mergeCell ref="P10:P11"/>
    <mergeCell ref="P12:P13"/>
    <mergeCell ref="P15:P19"/>
    <mergeCell ref="Q5:Q6"/>
    <mergeCell ref="Q8:Q9"/>
    <mergeCell ref="Q10:Q11"/>
    <mergeCell ref="Q12:Q13"/>
    <mergeCell ref="Q15:Q19"/>
    <mergeCell ref="R5:R6"/>
    <mergeCell ref="R8:R9"/>
    <mergeCell ref="R10:R11"/>
    <mergeCell ref="R12:R13"/>
    <mergeCell ref="R15:R19"/>
    <mergeCell ref="S5:S6"/>
    <mergeCell ref="S8:S9"/>
    <mergeCell ref="S10:S11"/>
    <mergeCell ref="S12:S13"/>
    <mergeCell ref="S15:S19"/>
    <mergeCell ref="T4:T6"/>
    <mergeCell ref="T8:T9"/>
    <mergeCell ref="T10:T11"/>
    <mergeCell ref="T12:T13"/>
    <mergeCell ref="T15:T19"/>
    <mergeCell ref="U4:U6"/>
    <mergeCell ref="U8:U9"/>
    <mergeCell ref="U10:U11"/>
    <mergeCell ref="U12:U13"/>
    <mergeCell ref="U15:U19"/>
    <mergeCell ref="V4:V6"/>
    <mergeCell ref="V8:V9"/>
    <mergeCell ref="V10:V11"/>
    <mergeCell ref="V12:V13"/>
    <mergeCell ref="V15:V19"/>
    <mergeCell ref="W4:W6"/>
    <mergeCell ref="W8:W9"/>
    <mergeCell ref="W10:W11"/>
    <mergeCell ref="W12:W13"/>
    <mergeCell ref="W15:W19"/>
    <mergeCell ref="X4:X6"/>
    <mergeCell ref="X8:X9"/>
    <mergeCell ref="X10:X11"/>
    <mergeCell ref="X12:X13"/>
    <mergeCell ref="X15:X19"/>
    <mergeCell ref="Y4:Y6"/>
    <mergeCell ref="Y15:Y19"/>
    <mergeCell ref="Z4:Z6"/>
    <mergeCell ref="Z15:Z19"/>
    <mergeCell ref="AA15:AA19"/>
    <mergeCell ref="AB15:AB19"/>
  </mergeCells>
  <pageMargins left="0.357638888888889" right="0.357638888888889" top="0.60625" bottom="0.409027777777778" header="0.5" footer="0.5"/>
  <pageSetup paperSize="8" scale="13" fitToHeight="0" orientation="landscape" horizontalDpi="600"/>
  <headerFooter/>
  <rowBreaks count="2" manualBreakCount="2">
    <brk id="21" max="16383" man="1"/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5"/>
  <sheetViews>
    <sheetView workbookViewId="0">
      <selection activeCell="F8" sqref="F8"/>
    </sheetView>
  </sheetViews>
  <sheetFormatPr defaultColWidth="9" defaultRowHeight="14.25" outlineLevelRow="4" outlineLevelCol="5"/>
  <cols>
    <col min="3" max="3" width="12.625"/>
    <col min="4" max="4" width="11.5"/>
    <col min="5" max="5" width="12.625"/>
  </cols>
  <sheetData>
    <row r="1" spans="3:6">
      <c r="C1" s="1" t="s">
        <v>73</v>
      </c>
      <c r="D1">
        <f>和田市2020年全年实施计划!K7</f>
        <v>32993.06</v>
      </c>
      <c r="E1" t="s">
        <v>74</v>
      </c>
      <c r="F1" t="s">
        <v>75</v>
      </c>
    </row>
    <row r="2" spans="3:6">
      <c r="C2" s="1" t="s">
        <v>76</v>
      </c>
      <c r="D2" t="e">
        <f>和田市2020年全年实施计划!#REF!</f>
        <v>#REF!</v>
      </c>
      <c r="E2" s="1" t="e">
        <f>D2/D1</f>
        <v>#REF!</v>
      </c>
      <c r="F2" t="e">
        <f>和田市2020年全年实施计划!#REF!</f>
        <v>#REF!</v>
      </c>
    </row>
    <row r="3" spans="3:6">
      <c r="C3" s="1" t="s">
        <v>77</v>
      </c>
      <c r="D3" t="e">
        <f>和田市2020年全年实施计划!#REF!</f>
        <v>#REF!</v>
      </c>
      <c r="E3" s="1" t="e">
        <f>D3/D1</f>
        <v>#REF!</v>
      </c>
      <c r="F3" t="e">
        <f>和田市2020年全年实施计划!A12-和田市2020年全年实施计划!#REF!</f>
        <v>#REF!</v>
      </c>
    </row>
    <row r="4" spans="3:6">
      <c r="C4" s="1" t="s">
        <v>27</v>
      </c>
      <c r="D4" t="e">
        <f>和田市2020年全年实施计划!#REF!</f>
        <v>#REF!</v>
      </c>
      <c r="E4" s="1" t="e">
        <f>D4/D1</f>
        <v>#REF!</v>
      </c>
      <c r="F4" t="e">
        <f>和田市2020年全年实施计划!#REF!-和田市2020年全年实施计划!A12</f>
        <v>#REF!</v>
      </c>
    </row>
    <row r="5" spans="3:5">
      <c r="C5" s="1"/>
      <c r="E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和田市2020年全年实施计划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Administrator</cp:lastModifiedBy>
  <dcterms:created xsi:type="dcterms:W3CDTF">2019-11-01T14:42:00Z</dcterms:created>
  <dcterms:modified xsi:type="dcterms:W3CDTF">2020-03-21T14:32:23Z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