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和田市2020年第一批涉农资金项目计划表" sheetId="4" r:id="rId1"/>
    <sheet name="Sheet2" sheetId="3" r:id="rId2"/>
  </sheets>
  <definedNames>
    <definedName name="_xlnm._FilterDatabase" localSheetId="0" hidden="1">和田市2020年第一批涉农资金项目计划表!$A$7:$X$18</definedName>
    <definedName name="_xlnm._FilterDatabase" localSheetId="1" hidden="1">Sheet2!$E$1:$F$8</definedName>
    <definedName name="_xlnm.Print_Titles" localSheetId="0">和田市2020年第一批涉农资金项目计划表!$2:$6</definedName>
  </definedNames>
  <calcPr calcId="144525"/>
</workbook>
</file>

<file path=xl/sharedStrings.xml><?xml version="1.0" encoding="utf-8"?>
<sst xmlns="http://schemas.openxmlformats.org/spreadsheetml/2006/main" count="102" uniqueCount="83">
  <si>
    <t>和田市2020年第一批涉农整合资金项目计划表</t>
  </si>
  <si>
    <t>填报单位：和田市扶贫开发办公室</t>
  </si>
  <si>
    <t>填报日期：2020年1月5日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</si>
  <si>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</si>
  <si>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</si>
  <si>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</si>
  <si>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</si>
  <si>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</si>
  <si>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</si>
  <si>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</si>
  <si>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 xml:space="preserve">建设内容
</t>
  </si>
  <si>
    <t>计量单位</t>
  </si>
  <si>
    <t>补助标准</t>
  </si>
  <si>
    <t>总投资（万元）</t>
  </si>
  <si>
    <t>受益对象（户）</t>
  </si>
  <si>
    <t>绩效目标</t>
  </si>
  <si>
    <t>项目建设单位</t>
  </si>
  <si>
    <t>项目责任人</t>
  </si>
  <si>
    <t>牵头县领导</t>
  </si>
  <si>
    <t>备
注</t>
  </si>
  <si>
    <t>安排中央财政专项扶贫资金（提前下达）（万元）</t>
  </si>
  <si>
    <t>安排自治区财政专项扶贫资金（万元）</t>
  </si>
  <si>
    <t>各类行业整合
资金</t>
  </si>
  <si>
    <t>总户数</t>
  </si>
  <si>
    <t>其中：贫困户数（户）</t>
  </si>
  <si>
    <t>带动2020年脱贫户数（户）</t>
  </si>
  <si>
    <t>项目库资金来源</t>
  </si>
  <si>
    <t>合计</t>
  </si>
  <si>
    <t>HTS2020-19</t>
  </si>
  <si>
    <t>2020年和田市吉亚乡0.5万亩高标准农田建设项目</t>
  </si>
  <si>
    <t>农业</t>
  </si>
  <si>
    <t>新建</t>
  </si>
  <si>
    <t>吉亚乡吉勒尕艾热克村、阿克买里村、巴什兰干村、库木巴格村、阔恰村、欧吞其尧勒村、苏亚兰干村、铁热克力克村、克尔帕买里村、苏亚玉吉买勒克村、夏克买里村、阿孜乃巴扎村、库塔孜买里村</t>
  </si>
  <si>
    <t>2020-2020</t>
  </si>
  <si>
    <t>在吉亚乡新建高标准农田5000亩，主要包括修建田间渠道。通过改造可提高土地利用率，增加农产品产量。其中：吉勒尕艾热克村750亩、阿克买里村100亩、巴什兰干村300亩、库木巴格村200亩、阔恰村350、欧吞其尧勒村200亩、苏亚兰干村600亩、铁热克力克村200亩、克尔帕买里村50亩、苏亚玉吉买勒克村1000亩、夏克买里村550亩、阿孜乃巴扎村450亩、库塔孜买里村250亩。</t>
  </si>
  <si>
    <t>亩</t>
  </si>
  <si>
    <t>提高土地利用率</t>
  </si>
  <si>
    <t>农业农村局、吉亚乡</t>
  </si>
  <si>
    <t>赵锋伟、程毅</t>
  </si>
  <si>
    <t>陈云春</t>
  </si>
  <si>
    <t>第一批涉农</t>
  </si>
  <si>
    <t>实施计划</t>
  </si>
  <si>
    <t>涉农</t>
  </si>
  <si>
    <t>HTS2020-20</t>
  </si>
  <si>
    <t>和田市多功能流动餐车购置项目</t>
  </si>
  <si>
    <t>其他</t>
  </si>
  <si>
    <t>玉龙喀什镇永巴扎村、达瓦巴扎村、纳格热其村、库提其村、兰干村、阿勒提来村；吐沙拉镇玛加村、墩村；伊里其乡夏马勒巴格村、肖拉克村、阿热坎特村、阿特巴扎村、托甫恰村</t>
  </si>
  <si>
    <t>购多功能流动餐车16辆，可实现贫困户在家门口创业增收。其中：玉龙喀什镇永巴扎村1辆、达瓦巴扎村1辆、纳格热其村1辆、库提其村1辆、兰干村1辆、阿勒提来村1辆；吐沙拉镇玛加村1辆、墩村4辆；伊里其乡夏马勒巴格村1辆、肖拉克村1辆、阿热坎特村1辆、阿特巴扎村1辆、托甫恰村1辆。</t>
  </si>
  <si>
    <t>辆</t>
  </si>
  <si>
    <t>实现贫困户就近就地就业</t>
  </si>
  <si>
    <t>吐沙拉镇、玉龙喀什镇、伊里其乡</t>
  </si>
  <si>
    <t>马良、侯锦锋、刘志勇</t>
  </si>
  <si>
    <t>王彦明</t>
  </si>
  <si>
    <t>自治区扶贫发展</t>
  </si>
  <si>
    <t>HTS2020-37</t>
  </si>
  <si>
    <t>和田市壮大村集体经济项目</t>
  </si>
  <si>
    <t>和田市</t>
  </si>
  <si>
    <t>为67个村购置4396.416万元的门面房，用于壮大村集体经济。实现每村有稳定村集体经济收入。其中：拉斯奎镇阿克塔什社区、巴什拉斯奎村、托万拉斯奎村、托万阿热果勒村、托万阔恰村、托万库勒来克村、博斯坦阿勒迪村、阿瓦提村、乃扎尔巴格村、阔什库勒村；玉龙喀什镇提尼齐力克村；肖尔巴格乡敬老路社区、米合日巴格村、祥和村、拜黑特巴格村、艾提尔古力村、巴什肖尔巴格村、阿克塔什村、合尼村、霍什艾日克村、英巴扎村；吉亚乡团结新村、金叶村、玉叶村；吐沙拉镇红旗村、恰喀尔村、约斯坦村、喀久瓦村、托格热克村、热万村、萨依巴格村、阿亚格斯普斯亚村、格来木村、希望村、克孜克代尔瓦扎村、米力尕瓦提村；古江巴格乡塔木巴格村、恰哈尔巴格村、塔木巴格霍伊拉村、特根拉村、托万特根拉村、古再勒巴格村、巴什如克村、托万古江村、古勒鲁科村、巴什赛克散村、热亥特巴格村；伊里其乡托万阿热勒社区、阔洪奇村、奥图热阿热勒村、夏玛勒巴格村、夏玛勒巴格社区、阿勒米力克村、英麦勒拉村、柳树社区、惠民社区、阿热肖拉克社区、肖拉克社区、色皮勒村、爱民社区、托甫恰社区、布拉克村、齐木布拉克村、纳瓦格村、阿热勒村、柯孜勒古勒村、阿特巴扎村。</t>
  </si>
  <si>
    <t>村</t>
  </si>
  <si>
    <t>实现每村都有稳定村集体收入</t>
  </si>
  <si>
    <t>住建局、拉斯奎镇、肖尔巴格乡、吉亚乡、吐沙拉镇、古江巴格乡、伊里其乡、玉龙喀什镇</t>
  </si>
  <si>
    <t>葛伟业、相关乡镇党委书记</t>
  </si>
  <si>
    <t>汪玉河</t>
  </si>
  <si>
    <t>HTS2020-39</t>
  </si>
  <si>
    <t>和田市农村道路建设项目</t>
  </si>
  <si>
    <t>交通</t>
  </si>
  <si>
    <t>吐沙拉乡玛加村、斯亚村、加木达、普提拉什村、阿克提其村、斯普斯亚村、喀热买提村、喀提其村、托库孜拱拜孜村、阔克拱拜孜村、加拉勒巴格村、墩村；肖尔巴格乡托万肖尔巴格村、英巴扎村、肖尔巴格村、英巴格村、合尼村、阿热要勒村、阿克塔什村、巴什阿曲村、其迪尔村、铁热克吾斯塘村、阿克兰干村；古江巴格乡吐沙拉村、托万特根拉村、恰哈尔巴格村、赛克散村、巴什古江村、塔木巴格村、塔木巴格霍伊拉村、特根拉村、恰开什村；吉亚乡苏亚兰干村、艾里玛塔木村、艾德莱斯村、库木巴格村、欧吞其尧勒村、克尔帕买里村、夏克买里村、金叶村；玉龙喀什镇克热克艾日克村、库提其村、阿勒提来村、纳格热其村；拉斯奎镇库勒来克、波斯坦阿勒迪村、阿热果勒村、阿克塔什村；阿克恰勒乡苏克墩村、阿曲村、阿克塔什村、肖尔巴格村、其格勒克村、其拉力克村；伊里其乡亚甫拉克村</t>
  </si>
  <si>
    <t xml:space="preserve">新建农村道路145.662公里，其中：吐沙拉镇35.058公里(玛加村0.329公里、斯亚村0.254公里、加木达0.536公里、普提拉什村0.399公里、阿克提其村2.624公里、斯普斯亚村2.739公里、喀热买提村5.759公里、喀提其村4.273公里、托库孜拱拜孜村3.33公里、阔克拱拜孜村5.46公里、加拉勒巴格村5.459公里、墩村3.896公里)；肖尔巴格乡38.43公里（托万肖尔巴格村0.243公里、英巴扎村1.869公里、肖尔巴格村2.635公里、英巴格村3.549公里、合尼村2.567公里、阿热要勒村4.834公里、阿克塔什村7.138公里、巴什阿曲村7.335公里、其迪尔村5.176公里、铁热克吾斯塘村1.079公里、阿克兰干村2.005公里）；古江巴格乡14.018公里（吐沙拉村0.611公里、托万特根拉村0.535公里、恰哈尔巴格村0.555公里、赛克散村1.247公里、巴什古江村1.851公里、塔木巴格村1.747公里、塔木巴格霍伊拉村1.215公里、特根拉村1.968公里、恰开什村4.289公里）；吉亚乡16.051公里（苏亚兰干村0.604公里、艾里玛塔木村0.888公里、艾德莱斯村0.191公里、库木巴格村3.945公里、欧吞其尧勒村1.347公里、克尔帕买里村3.138公里、夏克买里村1.692公里、金叶村4.246公里）；玉龙喀什镇5.204公里（克热克艾日克村0.698公里、库提其村0.976公里、阿勒提来村0.857公里、纳格热其村2.673公里）；拉斯奎镇15.219公里（库勒来克0.56公里、波斯坦阿勒迪村0.816公里、阿热果勒村5.5公里、阿克塔什村8.343公里）；阿克恰勒乡20.179公里（苏克墩村0.574公里、阿曲村0.893公里、阿克塔什村0.885公里、肖尔巴格村10.711公里、其格勒克村2.256公里、其拉力克村4.86公里）；伊里其乡1.503公里（亚甫拉克村1.503公里）。
</t>
  </si>
  <si>
    <t>公里</t>
  </si>
  <si>
    <t>方便群众出行</t>
  </si>
  <si>
    <t>交通局</t>
  </si>
  <si>
    <t>寇治松</t>
  </si>
  <si>
    <t>刘为浩</t>
  </si>
  <si>
    <t>HTS2020-67</t>
  </si>
  <si>
    <t>和田市乡镇已建农贸市场配套天然气工程项目</t>
  </si>
  <si>
    <t>续建</t>
  </si>
  <si>
    <t>拉斯奎镇巴什拉斯奎村、吐沙拉镇喀提其村、吉亚乡铁热克力克村、玉龙喀什镇达瓦巴扎村</t>
  </si>
  <si>
    <t>投资310万元，为4乡镇已农贸市场配套天然气工程。其中：玉龙喀什镇需接入中压管道100米、低压管道340米、安装小表26块、大表4块、调压箱2个；吉亚乡接入中压管道520米、低压管道110米、安装小表82块、大表9块、调压箱12个；拉斯奎镇接入中压管道690米、低压管道1000米、安装小表123块、调压箱14个；吐沙拉镇接入中压管道1100米、低压管道700米、安装小表13块、大表2块、调压箱10个。</t>
  </si>
  <si>
    <t>保障农贸市场正常运转</t>
  </si>
  <si>
    <t>市场监督管理局、吉亚乡、拉斯奎镇、吐沙拉镇、玉龙喀什镇</t>
  </si>
  <si>
    <t>曹卫军、程毅、闫先明、侯锦锋、马良</t>
  </si>
  <si>
    <t>：古江巴格乡282户35825只、肖尔巴格乡259户33625只、伊力其乡1025户160375只、拉斯奎镇249户35100只、吐沙拉镇683户86225只、玉龙喀什镇335户50525只、吉亚乡1195户157850只、阿克恰勒乡208户32700只。</t>
  </si>
  <si>
    <t>古江巴格乡20户34621只、拉斯奎镇27户46291只、肖尔巴格乡342户662467只、吐沙拉镇123户225231只、玉龙喀什镇102户186720只、吉亚乡159户291361只、阿克恰勒乡89户167659只、伊力其乡24户53293只。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</si>
</sst>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_ "/>
  </numFmts>
  <fonts count="33">
    <font>
      <sz val="12"/>
      <name val="宋体"/>
      <charset val="134"/>
    </font>
    <font>
      <sz val="11"/>
      <name val="宋体"/>
      <charset val="134"/>
    </font>
    <font>
      <sz val="4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72"/>
      <name val="SimSun"/>
      <charset val="134"/>
    </font>
    <font>
      <b/>
      <sz val="48"/>
      <name val="宋体"/>
      <charset val="134"/>
    </font>
    <font>
      <b/>
      <sz val="36"/>
      <name val="宋体"/>
      <charset val="134"/>
    </font>
    <font>
      <b/>
      <sz val="36"/>
      <name val="SimSun"/>
      <charset val="134"/>
    </font>
    <font>
      <b/>
      <sz val="4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2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protection locked="0"/>
    </xf>
    <xf numFmtId="0" fontId="27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0" fillId="0" borderId="0">
      <protection locked="0"/>
    </xf>
    <xf numFmtId="0" fontId="20" fillId="13" borderId="0" applyNumberFormat="0" applyBorder="0" applyAlignment="0" applyProtection="0">
      <alignment vertical="center"/>
    </xf>
    <xf numFmtId="0" fontId="22" fillId="0" borderId="0">
      <protection locked="0"/>
    </xf>
    <xf numFmtId="0" fontId="18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0">
      <protection locked="0"/>
    </xf>
    <xf numFmtId="0" fontId="1" fillId="0" borderId="0">
      <protection locked="0"/>
    </xf>
    <xf numFmtId="0" fontId="22" fillId="0" borderId="0">
      <protection locked="0"/>
    </xf>
    <xf numFmtId="0" fontId="22" fillId="0" borderId="0">
      <alignment vertical="center"/>
    </xf>
    <xf numFmtId="0" fontId="22" fillId="0" borderId="0">
      <protection locked="0"/>
    </xf>
    <xf numFmtId="0" fontId="32" fillId="0" borderId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9 4" xfId="19"/>
    <cellStyle name="常规 12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0 7 2" xfId="60"/>
    <cellStyle name="常规 2 3 3 2" xfId="61"/>
    <cellStyle name="常规 2 11 2" xfId="62"/>
    <cellStyle name="常规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7"/>
  <sheetViews>
    <sheetView tabSelected="1" view="pageBreakPreview" zoomScale="20" zoomScaleNormal="10" zoomScaleSheetLayoutView="20" workbookViewId="0">
      <pane ySplit="7" topLeftCell="A8" activePane="bottomLeft" state="frozen"/>
      <selection/>
      <selection pane="bottomLeft" activeCell="H11" sqref="H11:H12"/>
    </sheetView>
  </sheetViews>
  <sheetFormatPr defaultColWidth="10" defaultRowHeight="13.5"/>
  <cols>
    <col min="1" max="1" width="29.3916666666667" style="4" customWidth="1"/>
    <col min="2" max="2" width="42.475" style="4" customWidth="1"/>
    <col min="3" max="3" width="126.875" style="4" customWidth="1"/>
    <col min="4" max="4" width="25.475" style="4" customWidth="1"/>
    <col min="5" max="5" width="23.125" style="4" customWidth="1"/>
    <col min="6" max="6" width="192.5" style="5" customWidth="1"/>
    <col min="7" max="7" width="53.125" style="4" customWidth="1"/>
    <col min="8" max="8" width="255" style="5" customWidth="1"/>
    <col min="9" max="9" width="19.475" style="4" customWidth="1"/>
    <col min="10" max="10" width="34.3916666666667" style="4" customWidth="1"/>
    <col min="11" max="11" width="75.65" style="4" customWidth="1"/>
    <col min="12" max="12" width="50" style="4" customWidth="1"/>
    <col min="13" max="13" width="36.2583333333333" style="4" customWidth="1"/>
    <col min="14" max="14" width="39.3916666666667" style="4" customWidth="1"/>
    <col min="15" max="15" width="45" style="4" customWidth="1"/>
    <col min="16" max="17" width="50.6083333333333" style="4" customWidth="1"/>
    <col min="18" max="18" width="42.6916666666667" style="4" customWidth="1"/>
    <col min="19" max="19" width="23.7416666666667" style="4" customWidth="1"/>
    <col min="20" max="20" width="43.125" style="6" customWidth="1"/>
    <col min="21" max="21" width="55" style="6" hidden="1" customWidth="1"/>
    <col min="22" max="22" width="46.25" style="6" hidden="1" customWidth="1"/>
    <col min="23" max="23" width="27.475" style="6" hidden="1" customWidth="1"/>
    <col min="24" max="24" width="50.625" style="6" hidden="1" customWidth="1"/>
    <col min="25" max="25" width="10" style="1"/>
    <col min="26" max="29" width="10" style="1" hidden="1" customWidth="1"/>
    <col min="30" max="16384" width="10" style="1"/>
  </cols>
  <sheetData>
    <row r="1" s="1" customFormat="1" spans="1:24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"/>
      <c r="U1" s="6"/>
      <c r="V1" s="6"/>
      <c r="W1" s="6"/>
      <c r="X1" s="6"/>
    </row>
    <row r="2" s="1" customFormat="1" ht="187.05" customHeight="1" spans="1:24">
      <c r="A2" s="7" t="s">
        <v>0</v>
      </c>
      <c r="B2" s="7"/>
      <c r="C2" s="7"/>
      <c r="D2" s="7"/>
      <c r="E2" s="7"/>
      <c r="F2" s="8"/>
      <c r="G2" s="7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1" customFormat="1" ht="97.05" customHeight="1" spans="1:24">
      <c r="A3" s="9" t="s">
        <v>1</v>
      </c>
      <c r="B3" s="9"/>
      <c r="C3" s="9"/>
      <c r="D3" s="9"/>
      <c r="E3" s="9"/>
      <c r="F3" s="10"/>
      <c r="G3" s="7"/>
      <c r="H3" s="8"/>
      <c r="I3" s="7"/>
      <c r="J3" s="7"/>
      <c r="K3" s="7"/>
      <c r="L3" s="7"/>
      <c r="M3" s="9" t="s">
        <v>2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="2" customFormat="1" ht="131.05" customHeight="1" spans="1:2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9"/>
      <c r="M4" s="20" t="s">
        <v>14</v>
      </c>
      <c r="N4" s="19"/>
      <c r="O4" s="21"/>
      <c r="P4" s="11" t="s">
        <v>15</v>
      </c>
      <c r="Q4" s="11" t="s">
        <v>16</v>
      </c>
      <c r="R4" s="11" t="s">
        <v>17</v>
      </c>
      <c r="S4" s="11" t="s">
        <v>18</v>
      </c>
      <c r="T4" s="16" t="s">
        <v>19</v>
      </c>
      <c r="U4" s="31" t="s">
        <v>20</v>
      </c>
      <c r="V4" s="31" t="s">
        <v>21</v>
      </c>
      <c r="W4" s="32"/>
      <c r="X4" s="32"/>
    </row>
    <row r="5" s="2" customFormat="1" ht="140.15" customHeight="1" spans="1:24">
      <c r="A5" s="11"/>
      <c r="B5" s="11"/>
      <c r="C5" s="11"/>
      <c r="D5" s="11"/>
      <c r="E5" s="11"/>
      <c r="F5" s="12"/>
      <c r="G5" s="11"/>
      <c r="H5" s="11"/>
      <c r="I5" s="11"/>
      <c r="J5" s="11"/>
      <c r="K5" s="11"/>
      <c r="L5" s="22" t="s">
        <v>22</v>
      </c>
      <c r="M5" s="23" t="s">
        <v>23</v>
      </c>
      <c r="N5" s="23" t="s">
        <v>24</v>
      </c>
      <c r="O5" s="11" t="s">
        <v>25</v>
      </c>
      <c r="P5" s="11"/>
      <c r="Q5" s="11"/>
      <c r="R5" s="11"/>
      <c r="S5" s="11"/>
      <c r="T5" s="16"/>
      <c r="U5" s="33"/>
      <c r="V5" s="33"/>
      <c r="W5" s="34"/>
      <c r="X5" s="34"/>
    </row>
    <row r="6" s="2" customFormat="1" ht="210" customHeight="1" spans="1:24">
      <c r="A6" s="11"/>
      <c r="B6" s="11"/>
      <c r="C6" s="11"/>
      <c r="D6" s="11"/>
      <c r="E6" s="11"/>
      <c r="F6" s="12"/>
      <c r="G6" s="11"/>
      <c r="H6" s="11"/>
      <c r="I6" s="11"/>
      <c r="J6" s="11"/>
      <c r="K6" s="11"/>
      <c r="L6" s="24"/>
      <c r="M6" s="25"/>
      <c r="N6" s="25"/>
      <c r="O6" s="11"/>
      <c r="P6" s="11"/>
      <c r="Q6" s="11"/>
      <c r="R6" s="11"/>
      <c r="S6" s="11"/>
      <c r="T6" s="16"/>
      <c r="U6" s="35"/>
      <c r="V6" s="35"/>
      <c r="W6" s="16"/>
      <c r="X6" s="16" t="s">
        <v>26</v>
      </c>
    </row>
    <row r="7" s="2" customFormat="1" ht="168.05" customHeight="1" spans="1:24">
      <c r="A7" s="13"/>
      <c r="B7" s="13"/>
      <c r="C7" s="14" t="s">
        <v>27</v>
      </c>
      <c r="D7" s="14"/>
      <c r="E7" s="14"/>
      <c r="F7" s="15"/>
      <c r="G7" s="14"/>
      <c r="H7" s="15"/>
      <c r="I7" s="26"/>
      <c r="J7" s="26"/>
      <c r="K7" s="27">
        <f>SUM(K8:K18)</f>
        <v>11395.22</v>
      </c>
      <c r="L7" s="27">
        <f>SUM(L8:L18)</f>
        <v>11395.22</v>
      </c>
      <c r="M7" s="26"/>
      <c r="N7" s="26"/>
      <c r="O7" s="26"/>
      <c r="P7" s="26"/>
      <c r="Q7" s="26"/>
      <c r="R7" s="26"/>
      <c r="S7" s="26"/>
      <c r="T7" s="16"/>
      <c r="U7" s="36" t="e">
        <f>#REF!+#REF!+#REF!</f>
        <v>#REF!</v>
      </c>
      <c r="V7" s="36" t="e">
        <f>#REF!+#REF!+#REF!</f>
        <v>#REF!</v>
      </c>
      <c r="W7" s="16"/>
      <c r="X7" s="16"/>
    </row>
    <row r="8" s="2" customFormat="1" ht="255" customHeight="1" spans="1:24">
      <c r="A8" s="16">
        <v>1</v>
      </c>
      <c r="B8" s="16" t="s">
        <v>28</v>
      </c>
      <c r="C8" s="16" t="s">
        <v>29</v>
      </c>
      <c r="D8" s="16" t="s">
        <v>30</v>
      </c>
      <c r="E8" s="16" t="s">
        <v>31</v>
      </c>
      <c r="F8" s="17" t="s">
        <v>32</v>
      </c>
      <c r="G8" s="16" t="s">
        <v>33</v>
      </c>
      <c r="H8" s="17" t="s">
        <v>34</v>
      </c>
      <c r="I8" s="16" t="s">
        <v>35</v>
      </c>
      <c r="J8" s="16">
        <v>0.1046</v>
      </c>
      <c r="K8" s="16">
        <v>523</v>
      </c>
      <c r="L8" s="16">
        <v>523</v>
      </c>
      <c r="M8" s="16">
        <v>2000</v>
      </c>
      <c r="N8" s="16">
        <v>2000</v>
      </c>
      <c r="O8" s="16">
        <v>20</v>
      </c>
      <c r="P8" s="28" t="s">
        <v>36</v>
      </c>
      <c r="Q8" s="16" t="s">
        <v>37</v>
      </c>
      <c r="R8" s="16" t="s">
        <v>38</v>
      </c>
      <c r="S8" s="16" t="s">
        <v>39</v>
      </c>
      <c r="T8" s="16" t="s">
        <v>40</v>
      </c>
      <c r="U8" s="16"/>
      <c r="V8" s="16"/>
      <c r="W8" s="28" t="s">
        <v>41</v>
      </c>
      <c r="X8" s="28" t="s">
        <v>42</v>
      </c>
    </row>
    <row r="9" s="2" customFormat="1" ht="322" customHeight="1" spans="1:24">
      <c r="A9" s="16"/>
      <c r="B9" s="16"/>
      <c r="C9" s="16"/>
      <c r="D9" s="16"/>
      <c r="E9" s="16"/>
      <c r="F9" s="17"/>
      <c r="G9" s="16"/>
      <c r="H9" s="17"/>
      <c r="I9" s="16"/>
      <c r="J9" s="16"/>
      <c r="K9" s="16"/>
      <c r="L9" s="16"/>
      <c r="M9" s="16"/>
      <c r="N9" s="16"/>
      <c r="O9" s="16"/>
      <c r="P9" s="29"/>
      <c r="Q9" s="16"/>
      <c r="R9" s="16"/>
      <c r="S9" s="16"/>
      <c r="T9" s="16"/>
      <c r="U9" s="16"/>
      <c r="V9" s="16"/>
      <c r="W9" s="29"/>
      <c r="X9" s="29"/>
    </row>
    <row r="10" s="2" customFormat="1" ht="409" customHeight="1" spans="1:24">
      <c r="A10" s="16">
        <v>2</v>
      </c>
      <c r="B10" s="16" t="s">
        <v>43</v>
      </c>
      <c r="C10" s="16" t="s">
        <v>44</v>
      </c>
      <c r="D10" s="16" t="s">
        <v>45</v>
      </c>
      <c r="E10" s="16" t="s">
        <v>31</v>
      </c>
      <c r="F10" s="17" t="s">
        <v>46</v>
      </c>
      <c r="G10" s="16" t="s">
        <v>33</v>
      </c>
      <c r="H10" s="17" t="s">
        <v>47</v>
      </c>
      <c r="I10" s="16" t="s">
        <v>48</v>
      </c>
      <c r="J10" s="16">
        <v>3</v>
      </c>
      <c r="K10" s="16">
        <v>48</v>
      </c>
      <c r="L10" s="16">
        <v>48</v>
      </c>
      <c r="M10" s="16">
        <v>16</v>
      </c>
      <c r="N10" s="16">
        <v>16</v>
      </c>
      <c r="O10" s="16"/>
      <c r="P10" s="16" t="s">
        <v>49</v>
      </c>
      <c r="Q10" s="16" t="s">
        <v>50</v>
      </c>
      <c r="R10" s="16" t="s">
        <v>51</v>
      </c>
      <c r="S10" s="16" t="s">
        <v>52</v>
      </c>
      <c r="T10" s="16" t="s">
        <v>40</v>
      </c>
      <c r="U10" s="16"/>
      <c r="V10" s="16"/>
      <c r="W10" s="16" t="s">
        <v>41</v>
      </c>
      <c r="X10" s="16" t="s">
        <v>53</v>
      </c>
    </row>
    <row r="11" s="2" customFormat="1" ht="406" customHeight="1" spans="1:24">
      <c r="A11" s="16">
        <v>3</v>
      </c>
      <c r="B11" s="16" t="s">
        <v>54</v>
      </c>
      <c r="C11" s="16" t="s">
        <v>55</v>
      </c>
      <c r="D11" s="16" t="s">
        <v>45</v>
      </c>
      <c r="E11" s="16" t="s">
        <v>31</v>
      </c>
      <c r="F11" s="17" t="s">
        <v>56</v>
      </c>
      <c r="G11" s="16" t="s">
        <v>33</v>
      </c>
      <c r="H11" s="18" t="s">
        <v>57</v>
      </c>
      <c r="I11" s="16" t="s">
        <v>58</v>
      </c>
      <c r="J11" s="16"/>
      <c r="K11" s="16">
        <v>4396.416</v>
      </c>
      <c r="L11" s="16">
        <v>4396.416</v>
      </c>
      <c r="M11" s="16"/>
      <c r="N11" s="16"/>
      <c r="O11" s="16"/>
      <c r="P11" s="28" t="s">
        <v>59</v>
      </c>
      <c r="Q11" s="16" t="s">
        <v>60</v>
      </c>
      <c r="R11" s="16" t="s">
        <v>61</v>
      </c>
      <c r="S11" s="16" t="s">
        <v>62</v>
      </c>
      <c r="T11" s="16" t="s">
        <v>40</v>
      </c>
      <c r="U11" s="37"/>
      <c r="V11" s="37"/>
      <c r="W11" s="37">
        <v>1</v>
      </c>
      <c r="X11" s="37"/>
    </row>
    <row r="12" s="2" customFormat="1" ht="406" customHeight="1" spans="1:24">
      <c r="A12" s="16"/>
      <c r="B12" s="16"/>
      <c r="C12" s="16"/>
      <c r="D12" s="16"/>
      <c r="E12" s="16"/>
      <c r="F12" s="17"/>
      <c r="G12" s="16"/>
      <c r="H12" s="18"/>
      <c r="I12" s="16"/>
      <c r="J12" s="16"/>
      <c r="K12" s="16"/>
      <c r="L12" s="16"/>
      <c r="M12" s="16"/>
      <c r="N12" s="16"/>
      <c r="O12" s="16"/>
      <c r="P12" s="29"/>
      <c r="Q12" s="16"/>
      <c r="R12" s="16"/>
      <c r="S12" s="16"/>
      <c r="T12" s="16"/>
      <c r="U12" s="38"/>
      <c r="V12" s="38"/>
      <c r="W12" s="38"/>
      <c r="X12" s="38"/>
    </row>
    <row r="13" s="2" customFormat="1" ht="409" customHeight="1" spans="1:24">
      <c r="A13" s="16">
        <v>4</v>
      </c>
      <c r="B13" s="16" t="s">
        <v>63</v>
      </c>
      <c r="C13" s="16" t="s">
        <v>64</v>
      </c>
      <c r="D13" s="16" t="s">
        <v>65</v>
      </c>
      <c r="E13" s="16" t="s">
        <v>31</v>
      </c>
      <c r="F13" s="17" t="s">
        <v>66</v>
      </c>
      <c r="G13" s="16" t="s">
        <v>33</v>
      </c>
      <c r="H13" s="17" t="s">
        <v>67</v>
      </c>
      <c r="I13" s="16" t="s">
        <v>68</v>
      </c>
      <c r="J13" s="16">
        <v>42</v>
      </c>
      <c r="K13" s="16">
        <v>6117.804</v>
      </c>
      <c r="L13" s="16">
        <v>6117.804</v>
      </c>
      <c r="M13" s="16"/>
      <c r="N13" s="16"/>
      <c r="O13" s="16"/>
      <c r="P13" s="28" t="s">
        <v>69</v>
      </c>
      <c r="Q13" s="16" t="s">
        <v>70</v>
      </c>
      <c r="R13" s="16" t="s">
        <v>71</v>
      </c>
      <c r="S13" s="16" t="s">
        <v>72</v>
      </c>
      <c r="T13" s="16" t="s">
        <v>40</v>
      </c>
      <c r="U13" s="16"/>
      <c r="V13" s="16"/>
      <c r="W13" s="28" t="s">
        <v>41</v>
      </c>
      <c r="X13" s="28" t="s">
        <v>42</v>
      </c>
    </row>
    <row r="14" s="2" customFormat="1" ht="409" customHeight="1" spans="1:24">
      <c r="A14" s="16"/>
      <c r="B14" s="16"/>
      <c r="C14" s="16"/>
      <c r="D14" s="16"/>
      <c r="E14" s="16"/>
      <c r="F14" s="17"/>
      <c r="G14" s="16"/>
      <c r="H14" s="17"/>
      <c r="I14" s="16"/>
      <c r="J14" s="16"/>
      <c r="K14" s="16"/>
      <c r="L14" s="16"/>
      <c r="M14" s="16"/>
      <c r="N14" s="16"/>
      <c r="O14" s="16"/>
      <c r="P14" s="30"/>
      <c r="Q14" s="16"/>
      <c r="R14" s="16"/>
      <c r="S14" s="16"/>
      <c r="T14" s="16"/>
      <c r="U14" s="16"/>
      <c r="V14" s="16"/>
      <c r="W14" s="30"/>
      <c r="X14" s="30"/>
    </row>
    <row r="15" s="2" customFormat="1" ht="326" customHeight="1" spans="1:24">
      <c r="A15" s="16"/>
      <c r="B15" s="16"/>
      <c r="C15" s="16"/>
      <c r="D15" s="16"/>
      <c r="E15" s="16"/>
      <c r="F15" s="17"/>
      <c r="G15" s="16"/>
      <c r="H15" s="17"/>
      <c r="I15" s="16"/>
      <c r="J15" s="16"/>
      <c r="K15" s="16"/>
      <c r="L15" s="16"/>
      <c r="M15" s="16"/>
      <c r="N15" s="16"/>
      <c r="O15" s="16"/>
      <c r="P15" s="30"/>
      <c r="Q15" s="16"/>
      <c r="R15" s="16"/>
      <c r="S15" s="16"/>
      <c r="T15" s="16"/>
      <c r="U15" s="16"/>
      <c r="V15" s="16"/>
      <c r="W15" s="30"/>
      <c r="X15" s="30"/>
    </row>
    <row r="16" s="2" customFormat="1" ht="409" customHeight="1" spans="1:24">
      <c r="A16" s="16"/>
      <c r="B16" s="16"/>
      <c r="C16" s="16"/>
      <c r="D16" s="16"/>
      <c r="E16" s="16"/>
      <c r="F16" s="17"/>
      <c r="G16" s="16"/>
      <c r="H16" s="17"/>
      <c r="I16" s="16"/>
      <c r="J16" s="16"/>
      <c r="K16" s="16"/>
      <c r="L16" s="16"/>
      <c r="M16" s="16"/>
      <c r="N16" s="16"/>
      <c r="O16" s="16"/>
      <c r="P16" s="29"/>
      <c r="Q16" s="16"/>
      <c r="R16" s="16"/>
      <c r="S16" s="16"/>
      <c r="T16" s="16"/>
      <c r="U16" s="16"/>
      <c r="V16" s="16"/>
      <c r="W16" s="29"/>
      <c r="X16" s="29"/>
    </row>
    <row r="17" s="2" customFormat="1" ht="407" customHeight="1" spans="1:24">
      <c r="A17" s="16">
        <v>5</v>
      </c>
      <c r="B17" s="16" t="s">
        <v>73</v>
      </c>
      <c r="C17" s="16" t="s">
        <v>74</v>
      </c>
      <c r="D17" s="16" t="s">
        <v>45</v>
      </c>
      <c r="E17" s="16" t="s">
        <v>75</v>
      </c>
      <c r="F17" s="16" t="s">
        <v>76</v>
      </c>
      <c r="G17" s="16" t="s">
        <v>33</v>
      </c>
      <c r="H17" s="17" t="s">
        <v>77</v>
      </c>
      <c r="I17" s="16"/>
      <c r="J17" s="16"/>
      <c r="K17" s="16">
        <v>310</v>
      </c>
      <c r="L17" s="16">
        <v>310</v>
      </c>
      <c r="M17" s="16">
        <v>670</v>
      </c>
      <c r="N17" s="16">
        <v>201</v>
      </c>
      <c r="O17" s="16"/>
      <c r="P17" s="28" t="s">
        <v>78</v>
      </c>
      <c r="Q17" s="16" t="s">
        <v>79</v>
      </c>
      <c r="R17" s="16" t="s">
        <v>80</v>
      </c>
      <c r="S17" s="16" t="s">
        <v>72</v>
      </c>
      <c r="T17" s="16" t="s">
        <v>40</v>
      </c>
      <c r="U17" s="16"/>
      <c r="V17" s="16"/>
      <c r="W17" s="28" t="s">
        <v>41</v>
      </c>
      <c r="X17" s="28" t="s">
        <v>42</v>
      </c>
    </row>
    <row r="18" s="2" customFormat="1" ht="258" customHeight="1" spans="1:24">
      <c r="A18" s="16"/>
      <c r="B18" s="16"/>
      <c r="C18" s="16"/>
      <c r="D18" s="16"/>
      <c r="E18" s="16"/>
      <c r="F18" s="16"/>
      <c r="G18" s="16"/>
      <c r="H18" s="17"/>
      <c r="I18" s="16"/>
      <c r="J18" s="16"/>
      <c r="K18" s="16"/>
      <c r="L18" s="16"/>
      <c r="M18" s="16"/>
      <c r="N18" s="16"/>
      <c r="O18" s="16"/>
      <c r="P18" s="29"/>
      <c r="Q18" s="16"/>
      <c r="R18" s="16"/>
      <c r="S18" s="16"/>
      <c r="T18" s="16"/>
      <c r="U18" s="16"/>
      <c r="V18" s="16"/>
      <c r="W18" s="29"/>
      <c r="X18" s="29"/>
    </row>
    <row r="19" s="1" customFormat="1" ht="114.05" customHeight="1" spans="1:24">
      <c r="A19" s="4"/>
      <c r="B19" s="4"/>
      <c r="C19" s="4"/>
      <c r="D19" s="4"/>
      <c r="E19" s="4"/>
      <c r="F19" s="5"/>
      <c r="G19" s="4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6"/>
      <c r="U19" s="6"/>
      <c r="V19" s="6"/>
      <c r="W19" s="6"/>
      <c r="X19" s="6"/>
    </row>
    <row r="20" s="1" customFormat="1" spans="1:24">
      <c r="A20" s="4"/>
      <c r="B20" s="4"/>
      <c r="C20" s="4"/>
      <c r="D20" s="4"/>
      <c r="E20" s="4"/>
      <c r="F20" s="5"/>
      <c r="G20" s="4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6"/>
      <c r="U20" s="6"/>
      <c r="V20" s="6"/>
      <c r="W20" s="6"/>
      <c r="X20" s="6"/>
    </row>
    <row r="21" s="1" customFormat="1" ht="162.95" customHeight="1" spans="1:24">
      <c r="A21" s="4"/>
      <c r="B21" s="4"/>
      <c r="C21" s="4"/>
      <c r="D21" s="4"/>
      <c r="E21" s="4"/>
      <c r="F21" s="5"/>
      <c r="G21" s="4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6"/>
      <c r="U21" s="6"/>
      <c r="V21" s="6"/>
      <c r="W21" s="6"/>
      <c r="X21" s="6"/>
    </row>
    <row r="22" s="1" customFormat="1" ht="93.05" customHeight="1" spans="1:24">
      <c r="A22" s="4"/>
      <c r="B22" s="4"/>
      <c r="C22" s="4"/>
      <c r="D22" s="4"/>
      <c r="E22" s="4"/>
      <c r="F22" s="5"/>
      <c r="G22" s="4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6"/>
      <c r="U22" s="6"/>
      <c r="V22" s="6"/>
      <c r="W22" s="6"/>
      <c r="X22" s="6"/>
    </row>
    <row r="23" s="1" customFormat="1" ht="208" customHeight="1" spans="1:24">
      <c r="A23" s="4"/>
      <c r="B23" s="4"/>
      <c r="C23" s="4"/>
      <c r="D23" s="4"/>
      <c r="E23" s="4"/>
      <c r="F23" s="5"/>
      <c r="G23" s="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6"/>
      <c r="U23" s="6"/>
      <c r="V23" s="6"/>
      <c r="W23" s="6"/>
      <c r="X23" s="6"/>
    </row>
    <row r="24" s="1" customFormat="1" spans="1:24">
      <c r="A24" s="4"/>
      <c r="B24" s="4"/>
      <c r="C24" s="4"/>
      <c r="D24" s="4"/>
      <c r="E24" s="4"/>
      <c r="F24" s="5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6"/>
      <c r="U24" s="6"/>
      <c r="V24" s="6"/>
      <c r="W24" s="6"/>
      <c r="X24" s="6"/>
    </row>
    <row r="25" s="1" customFormat="1" ht="265" customHeight="1" spans="1:24">
      <c r="A25" s="4"/>
      <c r="B25" s="4"/>
      <c r="C25" s="4"/>
      <c r="D25" s="4"/>
      <c r="E25" s="4"/>
      <c r="F25" s="5"/>
      <c r="G25" s="4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6"/>
      <c r="U25" s="6"/>
      <c r="V25" s="6"/>
      <c r="W25" s="6"/>
      <c r="X25" s="6"/>
    </row>
    <row r="26" s="1" customFormat="1" spans="1:24">
      <c r="A26" s="4"/>
      <c r="B26" s="4"/>
      <c r="C26" s="4"/>
      <c r="D26" s="4"/>
      <c r="E26" s="4"/>
      <c r="F26" s="5"/>
      <c r="G26" s="4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6"/>
      <c r="U26" s="6"/>
      <c r="V26" s="6"/>
      <c r="W26" s="6"/>
      <c r="X26" s="6"/>
    </row>
    <row r="27" s="1" customFormat="1" spans="1:24">
      <c r="A27" s="4"/>
      <c r="B27" s="4"/>
      <c r="C27" s="4"/>
      <c r="D27" s="4"/>
      <c r="E27" s="4"/>
      <c r="F27" s="5"/>
      <c r="G27" s="4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6"/>
      <c r="U27" s="6"/>
      <c r="V27" s="6"/>
      <c r="W27" s="6"/>
      <c r="X27" s="6"/>
    </row>
    <row r="28" s="1" customFormat="1" spans="1:24">
      <c r="A28" s="4"/>
      <c r="B28" s="4"/>
      <c r="C28" s="4"/>
      <c r="D28" s="4"/>
      <c r="E28" s="4"/>
      <c r="F28" s="5"/>
      <c r="G28" s="4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6"/>
      <c r="U28" s="6"/>
      <c r="V28" s="6"/>
      <c r="W28" s="6"/>
      <c r="X28" s="6"/>
    </row>
    <row r="29" s="1" customFormat="1" spans="1:24">
      <c r="A29" s="4"/>
      <c r="B29" s="4"/>
      <c r="C29" s="4"/>
      <c r="D29" s="4"/>
      <c r="E29" s="4"/>
      <c r="F29" s="5"/>
      <c r="G29" s="4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6"/>
      <c r="U29" s="6"/>
      <c r="V29" s="6"/>
      <c r="W29" s="6"/>
      <c r="X29" s="6"/>
    </row>
    <row r="30" s="1" customFormat="1" spans="1:24">
      <c r="A30" s="4"/>
      <c r="B30" s="4"/>
      <c r="C30" s="4"/>
      <c r="D30" s="4"/>
      <c r="E30" s="4"/>
      <c r="F30" s="5"/>
      <c r="G30" s="4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6"/>
      <c r="U30" s="6"/>
      <c r="V30" s="6"/>
      <c r="W30" s="6"/>
      <c r="X30" s="6"/>
    </row>
    <row r="31" s="1" customFormat="1" spans="1:24">
      <c r="A31" s="4"/>
      <c r="B31" s="4"/>
      <c r="C31" s="4"/>
      <c r="D31" s="4"/>
      <c r="E31" s="4"/>
      <c r="F31" s="5"/>
      <c r="G31" s="4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6"/>
      <c r="U31" s="6"/>
      <c r="V31" s="6"/>
      <c r="W31" s="6"/>
      <c r="X31" s="6"/>
    </row>
    <row r="32" s="1" customFormat="1" spans="1:24">
      <c r="A32" s="4"/>
      <c r="B32" s="4"/>
      <c r="C32" s="4"/>
      <c r="D32" s="4"/>
      <c r="E32" s="4"/>
      <c r="F32" s="5"/>
      <c r="G32" s="4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6"/>
      <c r="U32" s="6"/>
      <c r="V32" s="6"/>
      <c r="W32" s="6"/>
      <c r="X32" s="6"/>
    </row>
    <row r="33" s="1" customFormat="1" ht="125.15" customHeight="1" spans="1:24">
      <c r="A33" s="4"/>
      <c r="B33" s="4"/>
      <c r="C33" s="4"/>
      <c r="D33" s="4"/>
      <c r="E33" s="4"/>
      <c r="F33" s="5"/>
      <c r="G33" s="4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6"/>
      <c r="U33" s="6"/>
      <c r="V33" s="6"/>
      <c r="W33" s="6"/>
      <c r="X33" s="6"/>
    </row>
    <row r="34" s="1" customFormat="1" ht="111.95" customHeight="1" spans="1:24">
      <c r="A34" s="4"/>
      <c r="B34" s="4"/>
      <c r="C34" s="4"/>
      <c r="D34" s="4"/>
      <c r="E34" s="4"/>
      <c r="F34" s="5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6"/>
      <c r="U34" s="6"/>
      <c r="V34" s="6"/>
      <c r="W34" s="6"/>
      <c r="X34" s="6"/>
    </row>
    <row r="35" s="1" customFormat="1" ht="138" customHeight="1" spans="1:24">
      <c r="A35" s="4"/>
      <c r="B35" s="4"/>
      <c r="C35" s="4"/>
      <c r="D35" s="4"/>
      <c r="E35" s="4"/>
      <c r="F35" s="5"/>
      <c r="G35" s="4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6"/>
      <c r="U35" s="6"/>
      <c r="V35" s="6"/>
      <c r="W35" s="6"/>
      <c r="X35" s="6"/>
    </row>
    <row r="36" s="1" customFormat="1" spans="1:24">
      <c r="A36" s="4"/>
      <c r="B36" s="4"/>
      <c r="C36" s="4"/>
      <c r="D36" s="4"/>
      <c r="E36" s="4"/>
      <c r="F36" s="5"/>
      <c r="G36" s="4"/>
      <c r="H36" s="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6"/>
      <c r="U36" s="6"/>
      <c r="V36" s="6"/>
      <c r="W36" s="6"/>
      <c r="X36" s="6"/>
    </row>
    <row r="37" s="1" customFormat="1" ht="147.95" customHeight="1" spans="1:24">
      <c r="A37" s="4"/>
      <c r="B37" s="4"/>
      <c r="C37" s="4"/>
      <c r="D37" s="4"/>
      <c r="E37" s="4"/>
      <c r="F37" s="5"/>
      <c r="G37" s="4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/>
      <c r="U37" s="6"/>
      <c r="V37" s="6"/>
      <c r="W37" s="6"/>
      <c r="X37" s="6"/>
    </row>
    <row r="38" s="1" customFormat="1" spans="1:24">
      <c r="A38" s="4"/>
      <c r="B38" s="4"/>
      <c r="C38" s="4"/>
      <c r="D38" s="4"/>
      <c r="E38" s="4"/>
      <c r="F38" s="5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/>
      <c r="U38" s="6"/>
      <c r="V38" s="6"/>
      <c r="W38" s="6"/>
      <c r="X38" s="6"/>
    </row>
    <row r="39" s="1" customFormat="1" ht="110.1" customHeight="1" spans="1:24">
      <c r="A39" s="4"/>
      <c r="B39" s="4"/>
      <c r="C39" s="4"/>
      <c r="D39" s="4"/>
      <c r="E39" s="4"/>
      <c r="F39" s="5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6"/>
      <c r="U39" s="6"/>
      <c r="V39" s="6"/>
      <c r="W39" s="6"/>
      <c r="X39" s="6"/>
    </row>
    <row r="40" s="1" customFormat="1" ht="105" customHeight="1" spans="1:24">
      <c r="A40" s="4"/>
      <c r="B40" s="4"/>
      <c r="C40" s="4"/>
      <c r="D40" s="4"/>
      <c r="E40" s="4"/>
      <c r="F40" s="5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6"/>
      <c r="U40" s="6"/>
      <c r="V40" s="6"/>
      <c r="W40" s="6"/>
      <c r="X40" s="6"/>
    </row>
    <row r="41" s="1" customFormat="1" spans="1:24">
      <c r="A41" s="4"/>
      <c r="B41" s="4"/>
      <c r="C41" s="4"/>
      <c r="D41" s="4"/>
      <c r="E41" s="4"/>
      <c r="F41" s="5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6"/>
      <c r="U41" s="6"/>
      <c r="V41" s="6"/>
      <c r="W41" s="6"/>
      <c r="X41" s="6"/>
    </row>
    <row r="42" s="1" customFormat="1" spans="1:24">
      <c r="A42" s="4"/>
      <c r="B42" s="4"/>
      <c r="C42" s="4"/>
      <c r="D42" s="4"/>
      <c r="E42" s="4"/>
      <c r="F42" s="5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6"/>
      <c r="U42" s="6"/>
      <c r="V42" s="6"/>
      <c r="W42" s="6"/>
      <c r="X42" s="6"/>
    </row>
    <row r="43" s="1" customFormat="1" ht="110.1" customHeight="1" spans="1:24">
      <c r="A43" s="4"/>
      <c r="B43" s="4"/>
      <c r="C43" s="4"/>
      <c r="D43" s="4"/>
      <c r="E43" s="4"/>
      <c r="F43" s="5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6"/>
      <c r="U43" s="6"/>
      <c r="V43" s="6"/>
      <c r="W43" s="6"/>
      <c r="X43" s="6"/>
    </row>
    <row r="44" s="1" customFormat="1" spans="1:24">
      <c r="A44" s="4"/>
      <c r="B44" s="4"/>
      <c r="C44" s="4"/>
      <c r="D44" s="4"/>
      <c r="E44" s="4"/>
      <c r="F44" s="5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6"/>
      <c r="U44" s="6"/>
      <c r="V44" s="6"/>
      <c r="W44" s="6"/>
      <c r="X44" s="6"/>
    </row>
    <row r="45" s="1" customFormat="1" spans="1:24">
      <c r="A45" s="4"/>
      <c r="B45" s="4"/>
      <c r="C45" s="4"/>
      <c r="D45" s="4"/>
      <c r="E45" s="4"/>
      <c r="F45" s="5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6"/>
      <c r="U45" s="6"/>
      <c r="V45" s="6"/>
      <c r="W45" s="6"/>
      <c r="X45" s="6"/>
    </row>
    <row r="46" s="1" customFormat="1" ht="123" customHeight="1" spans="1:24">
      <c r="A46" s="4"/>
      <c r="B46" s="4"/>
      <c r="C46" s="4"/>
      <c r="D46" s="4"/>
      <c r="E46" s="4"/>
      <c r="F46" s="5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6"/>
      <c r="U46" s="6"/>
      <c r="V46" s="6"/>
      <c r="W46" s="6"/>
      <c r="X46" s="6"/>
    </row>
    <row r="47" s="1" customFormat="1" ht="140.15" customHeight="1" spans="1:24">
      <c r="A47" s="4"/>
      <c r="B47" s="4"/>
      <c r="C47" s="4"/>
      <c r="D47" s="4"/>
      <c r="E47" s="4"/>
      <c r="F47" s="5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6"/>
      <c r="U47" s="6"/>
      <c r="V47" s="6"/>
      <c r="W47" s="6"/>
      <c r="X47" s="6"/>
    </row>
    <row r="48" s="1" customFormat="1" ht="201.95" customHeight="1" spans="1:24">
      <c r="A48" s="4"/>
      <c r="B48" s="4"/>
      <c r="C48" s="4"/>
      <c r="D48" s="4"/>
      <c r="E48" s="4"/>
      <c r="F48" s="5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6"/>
      <c r="U48" s="6"/>
      <c r="V48" s="6"/>
      <c r="W48" s="6"/>
      <c r="X48" s="6"/>
    </row>
    <row r="49" s="1" customFormat="1" ht="138" customHeight="1" spans="1:24">
      <c r="A49" s="4"/>
      <c r="B49" s="4"/>
      <c r="C49" s="4"/>
      <c r="D49" s="4"/>
      <c r="E49" s="4"/>
      <c r="F49" s="5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6"/>
      <c r="U49" s="6"/>
      <c r="V49" s="6"/>
      <c r="W49" s="6"/>
      <c r="X49" s="6"/>
    </row>
    <row r="50" s="1" customFormat="1" ht="111.95" customHeight="1" spans="1:24">
      <c r="A50" s="4"/>
      <c r="B50" s="4"/>
      <c r="C50" s="4"/>
      <c r="D50" s="4"/>
      <c r="E50" s="4"/>
      <c r="F50" s="5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6"/>
      <c r="U50" s="6"/>
      <c r="V50" s="6"/>
      <c r="W50" s="6"/>
      <c r="X50" s="6"/>
    </row>
    <row r="51" s="1" customFormat="1" spans="1:24">
      <c r="A51" s="4"/>
      <c r="B51" s="4"/>
      <c r="C51" s="4"/>
      <c r="D51" s="4"/>
      <c r="E51" s="4"/>
      <c r="F51" s="5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6"/>
      <c r="U51" s="6"/>
      <c r="V51" s="6"/>
      <c r="W51" s="6"/>
      <c r="X51" s="6"/>
    </row>
    <row r="52" s="1" customFormat="1" spans="1:24">
      <c r="A52" s="4"/>
      <c r="B52" s="4"/>
      <c r="C52" s="4"/>
      <c r="D52" s="4"/>
      <c r="E52" s="4"/>
      <c r="F52" s="5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6"/>
      <c r="U52" s="6"/>
      <c r="V52" s="6"/>
      <c r="W52" s="6"/>
      <c r="X52" s="6"/>
    </row>
    <row r="53" s="1" customFormat="1" spans="1:24">
      <c r="A53" s="4"/>
      <c r="B53" s="4"/>
      <c r="C53" s="4"/>
      <c r="D53" s="4"/>
      <c r="E53" s="4"/>
      <c r="F53" s="5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6"/>
      <c r="U53" s="6"/>
      <c r="V53" s="6"/>
      <c r="W53" s="6"/>
      <c r="X53" s="6"/>
    </row>
    <row r="54" s="1" customFormat="1" spans="1:24">
      <c r="A54" s="4"/>
      <c r="B54" s="4"/>
      <c r="C54" s="4"/>
      <c r="D54" s="4"/>
      <c r="E54" s="4"/>
      <c r="F54" s="5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6"/>
      <c r="U54" s="6"/>
      <c r="V54" s="6"/>
      <c r="W54" s="6"/>
      <c r="X54" s="6"/>
    </row>
    <row r="55" s="1" customFormat="1" spans="1:24">
      <c r="A55" s="4"/>
      <c r="B55" s="4"/>
      <c r="C55" s="4"/>
      <c r="D55" s="4"/>
      <c r="E55" s="4"/>
      <c r="F55" s="5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6"/>
      <c r="U55" s="6"/>
      <c r="V55" s="6"/>
      <c r="W55" s="6"/>
      <c r="X55" s="6"/>
    </row>
    <row r="56" s="1" customFormat="1" ht="189.05" customHeight="1" spans="1:24">
      <c r="A56" s="4"/>
      <c r="B56" s="4"/>
      <c r="C56" s="4"/>
      <c r="D56" s="4"/>
      <c r="E56" s="4"/>
      <c r="F56" s="5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6"/>
      <c r="U56" s="6"/>
      <c r="V56" s="6"/>
      <c r="W56" s="6"/>
      <c r="X56" s="6"/>
    </row>
    <row r="57" s="1" customFormat="1" spans="1:24">
      <c r="A57" s="4"/>
      <c r="B57" s="4"/>
      <c r="C57" s="4"/>
      <c r="D57" s="4"/>
      <c r="E57" s="4"/>
      <c r="F57" s="5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6"/>
      <c r="U57" s="6"/>
      <c r="V57" s="6"/>
      <c r="W57" s="6"/>
      <c r="X57" s="6"/>
    </row>
    <row r="58" s="1" customFormat="1" spans="1:24">
      <c r="A58" s="4"/>
      <c r="B58" s="4"/>
      <c r="C58" s="4"/>
      <c r="D58" s="4"/>
      <c r="E58" s="4"/>
      <c r="F58" s="5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6"/>
      <c r="U58" s="6"/>
      <c r="V58" s="6"/>
      <c r="W58" s="6"/>
      <c r="X58" s="6"/>
    </row>
    <row r="59" s="1" customFormat="1" spans="1:24">
      <c r="A59" s="4"/>
      <c r="B59" s="4"/>
      <c r="C59" s="4"/>
      <c r="D59" s="4"/>
      <c r="E59" s="4"/>
      <c r="F59" s="5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6"/>
      <c r="U59" s="6"/>
      <c r="V59" s="6"/>
      <c r="W59" s="6"/>
      <c r="X59" s="6"/>
    </row>
    <row r="60" s="1" customFormat="1" spans="1:24">
      <c r="A60" s="4"/>
      <c r="B60" s="4"/>
      <c r="C60" s="4"/>
      <c r="D60" s="4"/>
      <c r="E60" s="4"/>
      <c r="F60" s="5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6"/>
      <c r="U60" s="6"/>
      <c r="V60" s="6"/>
      <c r="W60" s="6"/>
      <c r="X60" s="6"/>
    </row>
    <row r="61" s="1" customFormat="1" spans="1:24">
      <c r="A61" s="4"/>
      <c r="B61" s="4"/>
      <c r="C61" s="4"/>
      <c r="D61" s="4"/>
      <c r="E61" s="4"/>
      <c r="F61" s="5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6"/>
      <c r="U61" s="6"/>
      <c r="V61" s="6"/>
      <c r="W61" s="6"/>
      <c r="X61" s="6"/>
    </row>
    <row r="62" s="1" customFormat="1" spans="1:24">
      <c r="A62" s="4"/>
      <c r="B62" s="4"/>
      <c r="C62" s="4"/>
      <c r="D62" s="4"/>
      <c r="E62" s="4"/>
      <c r="F62" s="5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6"/>
      <c r="U62" s="6"/>
      <c r="V62" s="6"/>
      <c r="W62" s="6"/>
      <c r="X62" s="6"/>
    </row>
    <row r="63" s="1" customFormat="1" ht="134.1" customHeight="1" spans="6:6">
      <c r="F63" s="5"/>
    </row>
    <row r="64" s="1" customFormat="1" spans="1:24">
      <c r="A64" s="4"/>
      <c r="B64" s="4"/>
      <c r="C64" s="4"/>
      <c r="D64" s="4"/>
      <c r="E64" s="4"/>
      <c r="F64" s="5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6"/>
      <c r="U64" s="6"/>
      <c r="V64" s="6"/>
      <c r="W64" s="6"/>
      <c r="X64" s="6"/>
    </row>
    <row r="65" s="1" customFormat="1" spans="1:24">
      <c r="A65" s="4"/>
      <c r="B65" s="4"/>
      <c r="C65" s="4"/>
      <c r="D65" s="4"/>
      <c r="E65" s="4"/>
      <c r="F65" s="5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6"/>
      <c r="U65" s="6"/>
      <c r="V65" s="6"/>
      <c r="W65" s="6"/>
      <c r="X65" s="6"/>
    </row>
    <row r="66" s="1" customFormat="1" spans="1:24">
      <c r="A66" s="4"/>
      <c r="B66" s="4"/>
      <c r="C66" s="4"/>
      <c r="D66" s="4"/>
      <c r="E66" s="4"/>
      <c r="F66" s="5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6"/>
      <c r="U66" s="6"/>
      <c r="V66" s="6"/>
      <c r="W66" s="6"/>
      <c r="X66" s="6"/>
    </row>
    <row r="67" s="1" customFormat="1" ht="83.15" customHeight="1" spans="1:24">
      <c r="A67" s="4"/>
      <c r="B67" s="4"/>
      <c r="C67" s="4"/>
      <c r="D67" s="4"/>
      <c r="E67" s="4"/>
      <c r="F67" s="5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6"/>
      <c r="U67" s="6"/>
      <c r="V67" s="6"/>
      <c r="W67" s="6"/>
      <c r="X67" s="6"/>
    </row>
    <row r="68" s="1" customFormat="1" spans="1:24">
      <c r="A68" s="4"/>
      <c r="B68" s="4"/>
      <c r="C68" s="4"/>
      <c r="D68" s="4"/>
      <c r="E68" s="4"/>
      <c r="F68" s="5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6"/>
      <c r="U68" s="6"/>
      <c r="V68" s="6"/>
      <c r="W68" s="6"/>
      <c r="X68" s="6"/>
    </row>
    <row r="69" s="1" customFormat="1" spans="1:24">
      <c r="A69" s="4"/>
      <c r="B69" s="4"/>
      <c r="C69" s="4"/>
      <c r="D69" s="4"/>
      <c r="E69" s="4"/>
      <c r="F69" s="5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6"/>
      <c r="U69" s="6"/>
      <c r="V69" s="6"/>
      <c r="W69" s="6"/>
      <c r="X69" s="6"/>
    </row>
    <row r="70" s="1" customFormat="1" spans="1:24">
      <c r="A70" s="4"/>
      <c r="B70" s="4"/>
      <c r="C70" s="4"/>
      <c r="D70" s="4"/>
      <c r="E70" s="4"/>
      <c r="F70" s="5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6"/>
      <c r="U70" s="6"/>
      <c r="V70" s="6"/>
      <c r="W70" s="6"/>
      <c r="X70" s="6"/>
    </row>
    <row r="71" s="1" customFormat="1" spans="1:24">
      <c r="A71" s="4"/>
      <c r="B71" s="4"/>
      <c r="C71" s="4"/>
      <c r="D71" s="4"/>
      <c r="E71" s="4"/>
      <c r="F71" s="5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6"/>
      <c r="U71" s="6"/>
      <c r="V71" s="6"/>
      <c r="W71" s="6"/>
      <c r="X71" s="6"/>
    </row>
    <row r="72" s="1" customFormat="1" spans="1:24">
      <c r="A72" s="4"/>
      <c r="B72" s="4"/>
      <c r="C72" s="4"/>
      <c r="D72" s="4"/>
      <c r="E72" s="4"/>
      <c r="F72" s="5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6"/>
      <c r="U72" s="6"/>
      <c r="V72" s="6"/>
      <c r="W72" s="6"/>
      <c r="X72" s="6"/>
    </row>
    <row r="73" s="1" customFormat="1" spans="1:24">
      <c r="A73" s="4"/>
      <c r="B73" s="4"/>
      <c r="C73" s="4"/>
      <c r="D73" s="4"/>
      <c r="E73" s="4"/>
      <c r="F73" s="5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6"/>
      <c r="U73" s="6"/>
      <c r="V73" s="6"/>
      <c r="W73" s="6"/>
      <c r="X73" s="6"/>
    </row>
    <row r="74" s="1" customFormat="1" spans="1:24">
      <c r="A74" s="4"/>
      <c r="B74" s="4"/>
      <c r="C74" s="4"/>
      <c r="D74" s="4"/>
      <c r="E74" s="4"/>
      <c r="F74" s="5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6"/>
      <c r="U74" s="6"/>
      <c r="V74" s="6"/>
      <c r="W74" s="6"/>
      <c r="X74" s="6"/>
    </row>
    <row r="75" s="1" customFormat="1" spans="1:24">
      <c r="A75" s="4"/>
      <c r="B75" s="4"/>
      <c r="C75" s="4"/>
      <c r="D75" s="4"/>
      <c r="E75" s="4"/>
      <c r="F75" s="5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6"/>
      <c r="U75" s="6"/>
      <c r="V75" s="6"/>
      <c r="W75" s="6"/>
      <c r="X75" s="6"/>
    </row>
    <row r="76" s="1" customFormat="1" spans="1:24">
      <c r="A76" s="4"/>
      <c r="B76" s="4"/>
      <c r="C76" s="4"/>
      <c r="D76" s="4"/>
      <c r="E76" s="4"/>
      <c r="F76" s="5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6"/>
      <c r="U76" s="6"/>
      <c r="V76" s="6"/>
      <c r="W76" s="6"/>
      <c r="X76" s="6"/>
    </row>
    <row r="77" s="1" customFormat="1" spans="1:24">
      <c r="A77" s="4"/>
      <c r="B77" s="4"/>
      <c r="C77" s="4"/>
      <c r="D77" s="4"/>
      <c r="E77" s="4"/>
      <c r="F77" s="5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6"/>
      <c r="U77" s="6"/>
      <c r="V77" s="6"/>
      <c r="W77" s="6"/>
      <c r="X77" s="6"/>
    </row>
    <row r="78" s="1" customFormat="1" spans="1:24">
      <c r="A78" s="4"/>
      <c r="B78" s="4"/>
      <c r="C78" s="4"/>
      <c r="D78" s="4"/>
      <c r="E78" s="4"/>
      <c r="F78" s="5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6"/>
      <c r="U78" s="6"/>
      <c r="V78" s="6"/>
      <c r="W78" s="6"/>
      <c r="X78" s="6"/>
    </row>
    <row r="79" s="1" customFormat="1" spans="1:24">
      <c r="A79" s="4"/>
      <c r="B79" s="4"/>
      <c r="C79" s="4"/>
      <c r="D79" s="4"/>
      <c r="E79" s="4"/>
      <c r="F79" s="5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6"/>
      <c r="U79" s="6"/>
      <c r="V79" s="6"/>
      <c r="W79" s="6"/>
      <c r="X79" s="6"/>
    </row>
    <row r="80" s="1" customFormat="1" spans="1:24">
      <c r="A80" s="4"/>
      <c r="B80" s="4"/>
      <c r="C80" s="4"/>
      <c r="D80" s="4"/>
      <c r="E80" s="4"/>
      <c r="F80" s="5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6"/>
      <c r="U80" s="6"/>
      <c r="V80" s="6"/>
      <c r="W80" s="6"/>
      <c r="X80" s="6"/>
    </row>
    <row r="81" s="1" customFormat="1" spans="1:24">
      <c r="A81" s="4"/>
      <c r="B81" s="4"/>
      <c r="C81" s="4"/>
      <c r="D81" s="4"/>
      <c r="E81" s="4"/>
      <c r="F81" s="5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6"/>
      <c r="U81" s="6"/>
      <c r="V81" s="6"/>
      <c r="W81" s="6"/>
      <c r="X81" s="6"/>
    </row>
    <row r="82" s="1" customFormat="1" spans="1:24">
      <c r="A82" s="4"/>
      <c r="B82" s="4"/>
      <c r="C82" s="4"/>
      <c r="D82" s="4"/>
      <c r="E82" s="4"/>
      <c r="F82" s="5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6"/>
      <c r="U82" s="6"/>
      <c r="V82" s="6"/>
      <c r="W82" s="6"/>
      <c r="X82" s="6"/>
    </row>
    <row r="83" s="1" customFormat="1" spans="1:24">
      <c r="A83" s="4"/>
      <c r="B83" s="4"/>
      <c r="C83" s="4"/>
      <c r="D83" s="4"/>
      <c r="E83" s="4"/>
      <c r="F83" s="5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6"/>
      <c r="U83" s="6"/>
      <c r="V83" s="6"/>
      <c r="W83" s="6"/>
      <c r="X83" s="6"/>
    </row>
    <row r="84" s="3" customFormat="1" ht="14.25" spans="6:6">
      <c r="F84" s="39"/>
    </row>
    <row r="85" s="3" customFormat="1" ht="14.25" spans="6:6">
      <c r="F85" s="39"/>
    </row>
    <row r="86" s="3" customFormat="1" ht="14.25" spans="6:6">
      <c r="F86" s="39"/>
    </row>
    <row r="87" s="1" customFormat="1" spans="1:24">
      <c r="A87" s="4"/>
      <c r="B87" s="4"/>
      <c r="C87" s="4"/>
      <c r="D87" s="4"/>
      <c r="E87" s="4"/>
      <c r="F87" s="5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6"/>
      <c r="U87" s="6"/>
      <c r="V87" s="6"/>
      <c r="W87" s="6"/>
      <c r="X87" s="6"/>
    </row>
    <row r="88" s="1" customFormat="1" spans="1:24">
      <c r="A88" s="4"/>
      <c r="B88" s="4"/>
      <c r="C88" s="4"/>
      <c r="D88" s="4"/>
      <c r="E88" s="4"/>
      <c r="F88" s="5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6"/>
      <c r="U88" s="6"/>
      <c r="V88" s="6"/>
      <c r="W88" s="6"/>
      <c r="X88" s="6"/>
    </row>
    <row r="89" s="1" customFormat="1" ht="123" customHeight="1" spans="1:24">
      <c r="A89" s="4"/>
      <c r="B89" s="4"/>
      <c r="C89" s="4"/>
      <c r="D89" s="4"/>
      <c r="E89" s="4"/>
      <c r="F89" s="5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6"/>
      <c r="U89" s="6"/>
      <c r="V89" s="6"/>
      <c r="W89" s="6"/>
      <c r="X89" s="6"/>
    </row>
    <row r="90" s="1" customFormat="1" ht="131.1" customHeight="1" spans="1:24">
      <c r="A90" s="4"/>
      <c r="B90" s="4"/>
      <c r="C90" s="4"/>
      <c r="D90" s="4"/>
      <c r="E90" s="4"/>
      <c r="F90" s="5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6"/>
      <c r="U90" s="6"/>
      <c r="V90" s="6"/>
      <c r="W90" s="6"/>
      <c r="X90" s="6"/>
    </row>
    <row r="91" s="1" customFormat="1" spans="1:24">
      <c r="A91" s="4"/>
      <c r="B91" s="4"/>
      <c r="C91" s="4"/>
      <c r="D91" s="4"/>
      <c r="E91" s="4"/>
      <c r="F91" s="5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6"/>
      <c r="U91" s="6"/>
      <c r="V91" s="6"/>
      <c r="W91" s="6"/>
      <c r="X91" s="6"/>
    </row>
    <row r="92" s="1" customFormat="1" spans="1:24">
      <c r="A92" s="4"/>
      <c r="B92" s="4"/>
      <c r="C92" s="4"/>
      <c r="D92" s="4"/>
      <c r="E92" s="4"/>
      <c r="F92" s="5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6"/>
      <c r="U92" s="6"/>
      <c r="V92" s="6"/>
      <c r="W92" s="6"/>
      <c r="X92" s="6"/>
    </row>
    <row r="93" s="1" customFormat="1" spans="1:24">
      <c r="A93" s="4"/>
      <c r="B93" s="4"/>
      <c r="C93" s="4"/>
      <c r="D93" s="4"/>
      <c r="E93" s="4"/>
      <c r="F93" s="5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6"/>
      <c r="U93" s="6"/>
      <c r="V93" s="6"/>
      <c r="W93" s="6"/>
      <c r="X93" s="6"/>
    </row>
    <row r="94" s="1" customFormat="1" spans="1:24">
      <c r="A94" s="4"/>
      <c r="B94" s="4"/>
      <c r="C94" s="4"/>
      <c r="D94" s="4"/>
      <c r="E94" s="4"/>
      <c r="F94" s="5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6"/>
      <c r="U94" s="6"/>
      <c r="V94" s="6"/>
      <c r="W94" s="6"/>
      <c r="X94" s="6"/>
    </row>
    <row r="95" s="1" customFormat="1" spans="1:24">
      <c r="A95" s="4"/>
      <c r="B95" s="4"/>
      <c r="C95" s="4"/>
      <c r="D95" s="4"/>
      <c r="E95" s="4"/>
      <c r="F95" s="5"/>
      <c r="G95" s="4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6"/>
      <c r="U95" s="6"/>
      <c r="V95" s="6"/>
      <c r="W95" s="6"/>
      <c r="X95" s="6"/>
    </row>
    <row r="96" s="1" customFormat="1" spans="1:24">
      <c r="A96" s="4"/>
      <c r="B96" s="4"/>
      <c r="C96" s="4"/>
      <c r="D96" s="4"/>
      <c r="E96" s="4"/>
      <c r="F96" s="5"/>
      <c r="G96" s="4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6"/>
      <c r="U96" s="6"/>
      <c r="V96" s="6"/>
      <c r="W96" s="6"/>
      <c r="X96" s="6"/>
    </row>
    <row r="97" s="1" customFormat="1" spans="1:24">
      <c r="A97" s="4"/>
      <c r="B97" s="4"/>
      <c r="C97" s="4"/>
      <c r="D97" s="4"/>
      <c r="E97" s="4"/>
      <c r="F97" s="5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6"/>
      <c r="U97" s="6"/>
      <c r="V97" s="6"/>
      <c r="W97" s="6"/>
      <c r="X97" s="6"/>
    </row>
    <row r="98" s="1" customFormat="1" spans="1:24">
      <c r="A98" s="4"/>
      <c r="B98" s="4"/>
      <c r="C98" s="4"/>
      <c r="D98" s="4"/>
      <c r="E98" s="4"/>
      <c r="F98" s="5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6"/>
      <c r="U98" s="6"/>
      <c r="V98" s="6"/>
      <c r="W98" s="6"/>
      <c r="X98" s="6"/>
    </row>
    <row r="99" s="1" customFormat="1" spans="1:24">
      <c r="A99" s="4"/>
      <c r="B99" s="4"/>
      <c r="C99" s="4"/>
      <c r="D99" s="4"/>
      <c r="E99" s="4"/>
      <c r="F99" s="5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6"/>
      <c r="U99" s="6"/>
      <c r="V99" s="6"/>
      <c r="W99" s="6"/>
      <c r="X99" s="6"/>
    </row>
    <row r="100" s="1" customFormat="1" spans="1:24">
      <c r="A100" s="4"/>
      <c r="B100" s="4"/>
      <c r="C100" s="4"/>
      <c r="D100" s="4"/>
      <c r="E100" s="4"/>
      <c r="F100" s="5"/>
      <c r="G100" s="4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6"/>
      <c r="U100" s="6"/>
      <c r="V100" s="6"/>
      <c r="W100" s="6"/>
      <c r="X100" s="6"/>
    </row>
    <row r="101" s="1" customFormat="1" spans="1:24">
      <c r="A101" s="4"/>
      <c r="B101" s="4"/>
      <c r="C101" s="4"/>
      <c r="D101" s="4"/>
      <c r="E101" s="4"/>
      <c r="F101" s="5"/>
      <c r="G101" s="4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6"/>
      <c r="U101" s="6"/>
      <c r="V101" s="6"/>
      <c r="W101" s="6"/>
      <c r="X101" s="6"/>
    </row>
    <row r="102" s="1" customFormat="1" spans="1:24">
      <c r="A102" s="4"/>
      <c r="B102" s="4"/>
      <c r="C102" s="4"/>
      <c r="D102" s="4"/>
      <c r="E102" s="4"/>
      <c r="F102" s="5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6"/>
      <c r="U102" s="6"/>
      <c r="V102" s="6"/>
      <c r="W102" s="6"/>
      <c r="X102" s="6"/>
    </row>
    <row r="103" s="1" customFormat="1" spans="1:24">
      <c r="A103" s="4"/>
      <c r="B103" s="4"/>
      <c r="C103" s="4"/>
      <c r="D103" s="4"/>
      <c r="E103" s="4"/>
      <c r="F103" s="5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6"/>
      <c r="U103" s="6"/>
      <c r="V103" s="6"/>
      <c r="W103" s="6"/>
      <c r="X103" s="6"/>
    </row>
    <row r="104" s="1" customFormat="1" spans="1:24">
      <c r="A104" s="4"/>
      <c r="B104" s="4"/>
      <c r="C104" s="4"/>
      <c r="D104" s="4"/>
      <c r="E104" s="4"/>
      <c r="F104" s="5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6"/>
      <c r="U104" s="6"/>
      <c r="V104" s="6"/>
      <c r="W104" s="6"/>
      <c r="X104" s="6"/>
    </row>
    <row r="105" s="1" customFormat="1" spans="1:24">
      <c r="A105" s="4"/>
      <c r="B105" s="4"/>
      <c r="C105" s="4"/>
      <c r="D105" s="4"/>
      <c r="E105" s="4"/>
      <c r="F105" s="5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6"/>
      <c r="U105" s="6"/>
      <c r="V105" s="6"/>
      <c r="W105" s="6"/>
      <c r="X105" s="6"/>
    </row>
    <row r="106" s="1" customFormat="1" spans="1:24">
      <c r="A106" s="4"/>
      <c r="B106" s="4"/>
      <c r="C106" s="4"/>
      <c r="D106" s="4"/>
      <c r="E106" s="4"/>
      <c r="F106" s="5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6"/>
      <c r="U106" s="6"/>
      <c r="V106" s="6"/>
      <c r="W106" s="6"/>
      <c r="X106" s="6"/>
    </row>
    <row r="107" s="1" customFormat="1" spans="1:24">
      <c r="A107" s="4"/>
      <c r="B107" s="4"/>
      <c r="C107" s="4"/>
      <c r="D107" s="4"/>
      <c r="E107" s="4"/>
      <c r="F107" s="5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6"/>
      <c r="U107" s="6"/>
      <c r="V107" s="6"/>
      <c r="W107" s="6"/>
      <c r="X107" s="6"/>
    </row>
    <row r="108" s="1" customFormat="1" spans="1:24">
      <c r="A108" s="4"/>
      <c r="B108" s="4"/>
      <c r="C108" s="4"/>
      <c r="D108" s="4"/>
      <c r="E108" s="4"/>
      <c r="F108" s="5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6"/>
      <c r="U108" s="6"/>
      <c r="V108" s="6"/>
      <c r="W108" s="6"/>
      <c r="X108" s="6"/>
    </row>
    <row r="109" s="1" customFormat="1" spans="1:24">
      <c r="A109" s="4"/>
      <c r="B109" s="4"/>
      <c r="C109" s="4"/>
      <c r="D109" s="4"/>
      <c r="E109" s="4"/>
      <c r="F109" s="5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6"/>
      <c r="U109" s="6"/>
      <c r="V109" s="6"/>
      <c r="W109" s="6"/>
      <c r="X109" s="6"/>
    </row>
    <row r="110" s="1" customFormat="1" spans="1:24">
      <c r="A110" s="4"/>
      <c r="B110" s="4"/>
      <c r="C110" s="4"/>
      <c r="D110" s="4"/>
      <c r="E110" s="4"/>
      <c r="F110" s="5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6"/>
      <c r="U110" s="6"/>
      <c r="V110" s="6"/>
      <c r="W110" s="6"/>
      <c r="X110" s="6"/>
    </row>
    <row r="111" s="1" customFormat="1" ht="108" customHeight="1" spans="1:24">
      <c r="A111" s="4"/>
      <c r="B111" s="4"/>
      <c r="C111" s="4"/>
      <c r="D111" s="4"/>
      <c r="E111" s="4"/>
      <c r="F111" s="5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6"/>
      <c r="U111" s="6"/>
      <c r="V111" s="6"/>
      <c r="W111" s="6"/>
      <c r="X111" s="6"/>
    </row>
    <row r="112" s="1" customFormat="1" ht="191.15" customHeight="1" spans="1:24">
      <c r="A112" s="4"/>
      <c r="B112" s="4"/>
      <c r="C112" s="4"/>
      <c r="D112" s="4"/>
      <c r="E112" s="4"/>
      <c r="F112" s="5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6"/>
      <c r="U112" s="6"/>
      <c r="V112" s="6"/>
      <c r="W112" s="6"/>
      <c r="X112" s="6"/>
    </row>
    <row r="113" s="1" customFormat="1" spans="1:24">
      <c r="A113" s="4"/>
      <c r="B113" s="4"/>
      <c r="C113" s="4"/>
      <c r="D113" s="4"/>
      <c r="E113" s="4"/>
      <c r="F113" s="5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6"/>
      <c r="U113" s="6"/>
      <c r="V113" s="6"/>
      <c r="W113" s="6"/>
      <c r="X113" s="6"/>
    </row>
    <row r="114" s="1" customFormat="1" spans="1:24">
      <c r="A114" s="4"/>
      <c r="B114" s="4"/>
      <c r="C114" s="4"/>
      <c r="D114" s="4"/>
      <c r="E114" s="4"/>
      <c r="F114" s="5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6"/>
      <c r="U114" s="6"/>
      <c r="V114" s="6"/>
      <c r="W114" s="6"/>
      <c r="X114" s="6"/>
    </row>
    <row r="115" s="1" customFormat="1" spans="1:24">
      <c r="A115" s="4"/>
      <c r="B115" s="4"/>
      <c r="C115" s="4"/>
      <c r="D115" s="4"/>
      <c r="E115" s="4"/>
      <c r="F115" s="5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6"/>
      <c r="U115" s="6"/>
      <c r="V115" s="6"/>
      <c r="W115" s="6"/>
      <c r="X115" s="6"/>
    </row>
    <row r="116" s="1" customFormat="1" ht="251.15" customHeight="1" spans="1:24">
      <c r="A116" s="4"/>
      <c r="B116" s="4"/>
      <c r="C116" s="4"/>
      <c r="D116" s="4"/>
      <c r="E116" s="4"/>
      <c r="F116" s="5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6"/>
      <c r="U116" s="6"/>
      <c r="V116" s="6"/>
      <c r="W116" s="6"/>
      <c r="X116" s="6"/>
    </row>
    <row r="117" s="1" customFormat="1" ht="20.1" customHeight="1" spans="1:24">
      <c r="A117" s="4"/>
      <c r="B117" s="4"/>
      <c r="C117" s="4"/>
      <c r="D117" s="4"/>
      <c r="E117" s="4"/>
      <c r="F117" s="5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6"/>
      <c r="U117" s="6"/>
      <c r="V117" s="6"/>
      <c r="W117" s="6"/>
      <c r="X117" s="6"/>
    </row>
  </sheetData>
  <autoFilter ref="A7:X18">
    <extLst/>
  </autoFilter>
  <mergeCells count="123">
    <mergeCell ref="A2:O2"/>
    <mergeCell ref="A3:F3"/>
    <mergeCell ref="M3:Q3"/>
    <mergeCell ref="M4:O4"/>
    <mergeCell ref="C7:H7"/>
    <mergeCell ref="A4:A6"/>
    <mergeCell ref="A8:A9"/>
    <mergeCell ref="A11:A12"/>
    <mergeCell ref="A13:A16"/>
    <mergeCell ref="A17:A18"/>
    <mergeCell ref="B4:B6"/>
    <mergeCell ref="B8:B9"/>
    <mergeCell ref="B11:B12"/>
    <mergeCell ref="B13:B16"/>
    <mergeCell ref="B17:B18"/>
    <mergeCell ref="C4:C6"/>
    <mergeCell ref="C8:C9"/>
    <mergeCell ref="C11:C12"/>
    <mergeCell ref="C13:C16"/>
    <mergeCell ref="C17:C18"/>
    <mergeCell ref="D4:D6"/>
    <mergeCell ref="D8:D9"/>
    <mergeCell ref="D11:D12"/>
    <mergeCell ref="D13:D16"/>
    <mergeCell ref="D17:D18"/>
    <mergeCell ref="E4:E6"/>
    <mergeCell ref="E8:E9"/>
    <mergeCell ref="E11:E12"/>
    <mergeCell ref="E13:E16"/>
    <mergeCell ref="E17:E18"/>
    <mergeCell ref="F4:F6"/>
    <mergeCell ref="F8:F9"/>
    <mergeCell ref="F11:F12"/>
    <mergeCell ref="F13:F16"/>
    <mergeCell ref="F17:F18"/>
    <mergeCell ref="G4:G6"/>
    <mergeCell ref="G8:G9"/>
    <mergeCell ref="G11:G12"/>
    <mergeCell ref="G13:G16"/>
    <mergeCell ref="G17:G18"/>
    <mergeCell ref="H4:H6"/>
    <mergeCell ref="H8:H9"/>
    <mergeCell ref="H11:H12"/>
    <mergeCell ref="H13:H16"/>
    <mergeCell ref="H17:H18"/>
    <mergeCell ref="I4:I6"/>
    <mergeCell ref="I8:I9"/>
    <mergeCell ref="I11:I12"/>
    <mergeCell ref="I13:I16"/>
    <mergeCell ref="I17:I18"/>
    <mergeCell ref="J4:J6"/>
    <mergeCell ref="J8:J9"/>
    <mergeCell ref="J11:J12"/>
    <mergeCell ref="J13:J16"/>
    <mergeCell ref="J17:J18"/>
    <mergeCell ref="K4:K6"/>
    <mergeCell ref="K8:K9"/>
    <mergeCell ref="K11:K12"/>
    <mergeCell ref="K13:K16"/>
    <mergeCell ref="K17:K18"/>
    <mergeCell ref="L5:L6"/>
    <mergeCell ref="L8:L9"/>
    <mergeCell ref="L11:L12"/>
    <mergeCell ref="L13:L16"/>
    <mergeCell ref="L17:L18"/>
    <mergeCell ref="M5:M6"/>
    <mergeCell ref="M8:M9"/>
    <mergeCell ref="M11:M12"/>
    <mergeCell ref="M13:M16"/>
    <mergeCell ref="M17:M18"/>
    <mergeCell ref="N5:N6"/>
    <mergeCell ref="N8:N9"/>
    <mergeCell ref="N11:N12"/>
    <mergeCell ref="N13:N16"/>
    <mergeCell ref="N17:N18"/>
    <mergeCell ref="O5:O6"/>
    <mergeCell ref="O8:O9"/>
    <mergeCell ref="O11:O12"/>
    <mergeCell ref="O13:O16"/>
    <mergeCell ref="O17:O18"/>
    <mergeCell ref="P4:P6"/>
    <mergeCell ref="P8:P9"/>
    <mergeCell ref="P11:P12"/>
    <mergeCell ref="P13:P16"/>
    <mergeCell ref="P17:P18"/>
    <mergeCell ref="Q4:Q6"/>
    <mergeCell ref="Q8:Q9"/>
    <mergeCell ref="Q11:Q12"/>
    <mergeCell ref="Q13:Q16"/>
    <mergeCell ref="Q17:Q18"/>
    <mergeCell ref="R4:R6"/>
    <mergeCell ref="R8:R9"/>
    <mergeCell ref="R11:R12"/>
    <mergeCell ref="R13:R16"/>
    <mergeCell ref="R17:R18"/>
    <mergeCell ref="S4:S6"/>
    <mergeCell ref="S8:S9"/>
    <mergeCell ref="S11:S12"/>
    <mergeCell ref="S13:S16"/>
    <mergeCell ref="S17:S18"/>
    <mergeCell ref="T4:T6"/>
    <mergeCell ref="T8:T9"/>
    <mergeCell ref="T11:T12"/>
    <mergeCell ref="T13:T16"/>
    <mergeCell ref="T17:T18"/>
    <mergeCell ref="U4:U6"/>
    <mergeCell ref="U8:U9"/>
    <mergeCell ref="U11:U12"/>
    <mergeCell ref="U13:U16"/>
    <mergeCell ref="U17:U18"/>
    <mergeCell ref="V4:V6"/>
    <mergeCell ref="V8:V9"/>
    <mergeCell ref="V11:V12"/>
    <mergeCell ref="V13:V16"/>
    <mergeCell ref="V17:V18"/>
    <mergeCell ref="W8:W9"/>
    <mergeCell ref="W11:W12"/>
    <mergeCell ref="W13:W16"/>
    <mergeCell ref="W17:W18"/>
    <mergeCell ref="X8:X9"/>
    <mergeCell ref="X11:X12"/>
    <mergeCell ref="X13:X16"/>
    <mergeCell ref="X17:X18"/>
  </mergeCells>
  <pageMargins left="0.357638888888889" right="0.357638888888889" top="0.60625" bottom="0.409027777777778" header="0.5" footer="0.5"/>
  <pageSetup paperSize="8" scale="15" fitToHeight="0" orientation="landscape" horizontalDpi="600"/>
  <headerFooter/>
  <rowBreaks count="2" manualBreakCount="2">
    <brk id="20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H20"/>
  <sheetViews>
    <sheetView topLeftCell="C1" workbookViewId="0">
      <selection activeCell="J24" sqref="J24"/>
    </sheetView>
  </sheetViews>
  <sheetFormatPr defaultColWidth="9" defaultRowHeight="14.25" outlineLevelCol="7"/>
  <sheetData>
    <row r="1" spans="5:8">
      <c r="E1">
        <v>282</v>
      </c>
      <c r="F1">
        <v>35825</v>
      </c>
      <c r="H1" t="s">
        <v>81</v>
      </c>
    </row>
    <row r="2" spans="5:6">
      <c r="E2">
        <v>259</v>
      </c>
      <c r="F2">
        <v>33625</v>
      </c>
    </row>
    <row r="3" spans="5:6">
      <c r="E3">
        <v>1025</v>
      </c>
      <c r="F3">
        <v>160375</v>
      </c>
    </row>
    <row r="4" spans="5:6">
      <c r="E4">
        <v>249</v>
      </c>
      <c r="F4">
        <v>35100</v>
      </c>
    </row>
    <row r="5" spans="5:6">
      <c r="E5">
        <v>683</v>
      </c>
      <c r="F5">
        <v>86225</v>
      </c>
    </row>
    <row r="6" spans="5:6">
      <c r="E6">
        <v>335</v>
      </c>
      <c r="F6">
        <v>50525</v>
      </c>
    </row>
    <row r="7" spans="5:6">
      <c r="E7">
        <v>1195</v>
      </c>
      <c r="F7">
        <v>157850</v>
      </c>
    </row>
    <row r="8" spans="5:6">
      <c r="E8">
        <v>208</v>
      </c>
      <c r="F8">
        <v>32700</v>
      </c>
    </row>
    <row r="9" spans="5:6">
      <c r="E9">
        <f>SUM(E1:E8)</f>
        <v>4236</v>
      </c>
      <c r="F9">
        <f>SUM(F1:F8)</f>
        <v>592225</v>
      </c>
    </row>
    <row r="10" spans="8:8">
      <c r="H10" t="s">
        <v>82</v>
      </c>
    </row>
    <row r="12" spans="5:6">
      <c r="E12">
        <v>20</v>
      </c>
      <c r="F12">
        <v>34621</v>
      </c>
    </row>
    <row r="13" spans="5:6">
      <c r="E13">
        <v>27</v>
      </c>
      <c r="F13">
        <v>46291</v>
      </c>
    </row>
    <row r="14" spans="5:6">
      <c r="E14">
        <v>342</v>
      </c>
      <c r="F14">
        <v>662467</v>
      </c>
    </row>
    <row r="15" spans="5:6">
      <c r="E15">
        <v>123</v>
      </c>
      <c r="F15">
        <v>225231</v>
      </c>
    </row>
    <row r="16" spans="5:6">
      <c r="E16">
        <v>102</v>
      </c>
      <c r="F16">
        <v>186720</v>
      </c>
    </row>
    <row r="17" spans="5:6">
      <c r="E17">
        <v>159</v>
      </c>
      <c r="F17">
        <v>291361</v>
      </c>
    </row>
    <row r="18" spans="5:6">
      <c r="E18">
        <v>89</v>
      </c>
      <c r="F18">
        <v>167659</v>
      </c>
    </row>
    <row r="19" spans="5:6">
      <c r="E19">
        <v>24</v>
      </c>
      <c r="F19">
        <v>53293</v>
      </c>
    </row>
    <row r="20" spans="5:6">
      <c r="E20">
        <f>SUM(E12:E19)</f>
        <v>886</v>
      </c>
      <c r="F20">
        <f>SUM(F12:F19)</f>
        <v>1667643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和田市2020年第一批涉农资金项目计划表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2020-01-16T14:36:52Z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