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1" sheetId="1" r:id="rId1"/>
    <sheet name="表2" sheetId="2" r:id="rId2"/>
    <sheet name="Sheet1" sheetId="3" r:id="rId3"/>
    <sheet name="Sheet2" sheetId="4" r:id="rId4"/>
  </sheets>
  <definedNames>
    <definedName name="_xlnm._FilterDatabase" localSheetId="0" hidden="1">表1!$A$7:$AL$17</definedName>
    <definedName name="_xlnm.Print_Area" localSheetId="0">表1!$A$2:$AL$17</definedName>
    <definedName name="_xlnm.Print_Titles" localSheetId="0">表1!$2:6</definedName>
  </definedNames>
  <calcPr calcId="144525"/>
</workbook>
</file>

<file path=xl/sharedStrings.xml><?xml version="1.0" encoding="utf-8"?>
<sst xmlns="http://schemas.openxmlformats.org/spreadsheetml/2006/main" count="252" uniqueCount="216">
  <si>
    <t xml:space="preserve">  和田市2018年区内协作资金项目计划表</t>
  </si>
  <si>
    <t>填报单位：和田市扶贫开发办公室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</si>
  <si>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</si>
  <si>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</si>
  <si>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</si>
  <si>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</si>
  <si>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</si>
  <si>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</si>
  <si>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</si>
  <si>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>建设规模及主要建设内容</t>
  </si>
  <si>
    <t>计量单位</t>
  </si>
  <si>
    <t>项目补助标准</t>
  </si>
  <si>
    <t>项目前期</t>
  </si>
  <si>
    <t>总投资（万元）</t>
  </si>
  <si>
    <t>筹资方案（万元）</t>
  </si>
  <si>
    <t xml:space="preserve">绩效目标 </t>
  </si>
  <si>
    <t>项目建设单位</t>
  </si>
  <si>
    <t>项目责任人</t>
  </si>
  <si>
    <t>责任领导</t>
  </si>
  <si>
    <t>备
注</t>
  </si>
  <si>
    <t>审查文号</t>
  </si>
  <si>
    <t>审批文号</t>
  </si>
  <si>
    <t xml:space="preserve">  </t>
  </si>
  <si>
    <t>其他资金</t>
  </si>
  <si>
    <t>受益对象（人）</t>
  </si>
  <si>
    <t>预计人均年增收（万元）</t>
  </si>
  <si>
    <t>带动脱贫人数（人）</t>
  </si>
  <si>
    <t>可研</t>
  </si>
  <si>
    <t>初设或实施方案</t>
  </si>
  <si>
    <t>其它</t>
  </si>
  <si>
    <t>扶贫发展资金</t>
  </si>
  <si>
    <t>以工代赈资金</t>
  </si>
  <si>
    <t>少数民族发展资金</t>
  </si>
  <si>
    <t>贫困国有农场建设</t>
  </si>
  <si>
    <t>贫困国有林场建设</t>
  </si>
  <si>
    <t>贫困国有牧场建设</t>
  </si>
  <si>
    <t>中央预算内</t>
  </si>
  <si>
    <t xml:space="preserve">地方债券  </t>
  </si>
  <si>
    <t>行业整合
资金</t>
  </si>
  <si>
    <t>县级安排统筹整合</t>
  </si>
  <si>
    <t>援疆资金</t>
  </si>
  <si>
    <t>社会扶贫资金</t>
  </si>
  <si>
    <t>企业自筹</t>
  </si>
  <si>
    <t>存量资金</t>
  </si>
  <si>
    <t>总人数</t>
  </si>
  <si>
    <t>其中：贫困人口数（人）</t>
  </si>
  <si>
    <t>合计</t>
  </si>
  <si>
    <t>HTS2019-100（1）</t>
  </si>
  <si>
    <t>和田市伊里其乡亚甫拉克村牲畜屠宰场建设项目</t>
  </si>
  <si>
    <t>畜牧</t>
  </si>
  <si>
    <t>新建</t>
  </si>
  <si>
    <t xml:space="preserve">
伊里其乡亚甫拉克村</t>
  </si>
  <si>
    <t>2019-2019</t>
  </si>
  <si>
    <t>投入1894.42万元,在畜牧产业园（亚甫拉克村）新建屠宰场3座，总面积为10019平方米的并配套相关附属设施及设备，产权归村集体所有，日均屠宰1700头（只）。建成后由畜牧产业园经营，带动贫困村、贫困户受益。三个屠宰场每年均按照投入扶贫资金的5%分红，收益用于伊里其乡2019年拟退出的4个深度贫困村(亚甫拉克村、依盖尔其村、赛其阿克塔什村、阿热坎特村)，由各村村集体统一设定公益岗位，获得工资性收益。可开发就业岗位不少于60个，其中贫困户20名；带动78名贫困户受益.（一期区内协作资金安排1300万元，剩余594.42万元在后续上级下达涉农整合资金中安排）</t>
  </si>
  <si>
    <t>座</t>
  </si>
  <si>
    <t>农业农村局、畜牧产业园</t>
  </si>
  <si>
    <t>赵锋伟、木拉提·麦麦提敏</t>
  </si>
  <si>
    <t>买买提艾沙·肉孜</t>
  </si>
  <si>
    <t>HTS2019-101（2）</t>
  </si>
  <si>
    <t>和田市吉亚乡、拉斯奎镇、吐沙拉镇畜牧机械购置项目</t>
  </si>
  <si>
    <t>吉亚乡、拉斯奎镇、吐沙拉镇</t>
  </si>
  <si>
    <t>购置自走式青储饲料收割机3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带动种植饲草料6050亩，4035户受益，其中贫困户1290户。贫困户使用费按低于一般户20%收取。其中：吉亚乡阿克买里村1台，带动种植饲草料2150亩，1435户受益，其中贫困户430户。拉斯奎镇阔什库勒村1台，带动种植饲草料1200亩，800户受益，其中贫困户320户。吐沙拉镇玛加村1台，带动种植饲草料2700亩，1800户受益，其中贫困户540户。</t>
  </si>
  <si>
    <t>台</t>
  </si>
  <si>
    <t>农业农村局、吉亚乡、吐沙拉镇、拉斯奎镇</t>
  </si>
  <si>
    <t>赵锋伟、程毅、韩凤鸣、候锦锋</t>
  </si>
  <si>
    <t>李江辉</t>
  </si>
  <si>
    <t>HTS2019-101（3）</t>
  </si>
  <si>
    <t>和田市吉亚乡等7乡镇畜牧机械购置项目</t>
  </si>
  <si>
    <t>吉亚乡、拉斯奎镇、吐沙拉镇、肖尔巴格乡、古江巴格乡、玉龙喀什镇、伊里其乡</t>
  </si>
  <si>
    <t>购置悬挂式青饲料收获机18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可带动种植饲草料6880亩，4552户受益，其中贫困户1307户。困户使用费按低于一般户20%收取。其中：吉亚乡阿克买里村1台、巴什吐格曼村1台；带动种植饲草料1000亩，665户受益，其中贫困户180户。拉斯奎镇库勒来克村1台、其盖布隆村1台；带动种植饲草料730亩，486户受益，其中贫困户130户。吐沙拉镇玛加村1台、墩村1台；带动种植饲草料1200亩，811户受益，其中贫困户240户。肖尔巴格乡巴什铁热克村1台、英巴格村1台、阿克塔什村1台；带动种植饲草料1050亩，700户受益，其中贫困户210户。古江巴格乡赛克散村1台、吐沙拉村1套、恰开什村1台；带动种植饲草料960亩，640户受益，其中贫困户192户。玉龙喀什镇阿克其格村1台、阿亚格米克拉村1台、阿亚格依格孜艾日克村1台；带动种植饲草料1050亩，700户受益，其中贫困户190户。伊里其乡阿热坎特村1台、托万阿热勒村1台、亚甫拉克村1台。带动种植饲草料890亩，550户受益，其中贫困户165户。项目采取村集体+合作社方式运营；收益由各村集体统一设定公益岗位，贫困户通过劳动获得工资性收益。</t>
  </si>
  <si>
    <t>农业农村局、吉亚乡、拉斯奎镇、吐沙拉镇、肖尔巴格乡、古江巴格乡、玉龙喀什镇、伊里其乡</t>
  </si>
  <si>
    <t>赵锋伟、程毅、韩凤鸣、候锦锋、窦玉、鲁大全、马良、刘志勇</t>
  </si>
  <si>
    <t>HTS2019-156（3）</t>
  </si>
  <si>
    <t>和田市吐沙拉镇贫困村养兔棚舍建设项目</t>
  </si>
  <si>
    <t>吉亚乡</t>
  </si>
  <si>
    <t>在吉亚乡苏亚兰干村新建726平方米兔子养殖棚舍1座，并配套相关附属设施，产权归吐沙拉镇墩村。项目采取与新疆昆仑绿源有限公司合作，收益每年按照不低于投入扶贫资金的8%收取，由村集体统一设定公益岗位，贫困户通过劳动获得工资性收益。可解决5名贫困户就业，带动12户贫困户受益。</t>
  </si>
  <si>
    <t>农业农村局、吐沙拉镇</t>
  </si>
  <si>
    <t>赵锋伟、候锦锋</t>
  </si>
  <si>
    <t>HTS2019-67（3）</t>
  </si>
  <si>
    <t>和田市2018年农村扶贫公路建设项目</t>
  </si>
  <si>
    <t>交通</t>
  </si>
  <si>
    <t>改建</t>
  </si>
  <si>
    <t>玉龙喀什镇</t>
  </si>
  <si>
    <t>2018-2019</t>
  </si>
  <si>
    <t>改造玉龙喀什镇阿亚格依格孜艾日克村-英阿瓦提村农村的道路10.434公里，资金500万元，其中：2018年区内协作资金169万元修建1.35公里；剩余道路331万元资金由地方政府自筹。该段路将取名为米东路（因米东区人民政府积极开展区内协作帮扶工作，为和田市脱贫攻坚工作作出了巨大贡献）。</t>
  </si>
  <si>
    <t>公里</t>
  </si>
  <si>
    <t>交通局</t>
  </si>
  <si>
    <t>寇志松、塔依尔江·白尔地</t>
  </si>
  <si>
    <t>陆航</t>
  </si>
  <si>
    <t>和田地区2019年度扶贫项目计划安排情况统计表</t>
  </si>
  <si>
    <t>单位：万元、个、户</t>
  </si>
  <si>
    <t>项目个数</t>
  </si>
  <si>
    <t>建设规模</t>
  </si>
  <si>
    <t>扶贫资金规模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</si>
  <si>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</si>
  <si>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</si>
  <si>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</si>
  <si>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</si>
  <si>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</si>
  <si>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</si>
  <si>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和田地区合计</t>
  </si>
  <si>
    <t>一</t>
  </si>
  <si>
    <t>产业增收类</t>
  </si>
  <si>
    <t>（一）</t>
  </si>
  <si>
    <t>优质林果业</t>
  </si>
  <si>
    <t>常规定植</t>
  </si>
  <si>
    <t>林果嫁接</t>
  </si>
  <si>
    <t>果蔬晾房</t>
  </si>
  <si>
    <t>保鲜仓储库</t>
  </si>
  <si>
    <t>葡萄架</t>
  </si>
  <si>
    <t>林果提质增效</t>
  </si>
  <si>
    <t>林果加工</t>
  </si>
  <si>
    <t>林果机械设备等</t>
  </si>
  <si>
    <t>其他</t>
  </si>
  <si>
    <t>（二）</t>
  </si>
  <si>
    <t>标准化养殖</t>
  </si>
  <si>
    <t>牲畜养殖</t>
  </si>
  <si>
    <t>牛</t>
  </si>
  <si>
    <t>羊</t>
  </si>
  <si>
    <t>驴</t>
  </si>
  <si>
    <t>马</t>
  </si>
  <si>
    <t>其它大畜</t>
  </si>
  <si>
    <t>家禽养殖</t>
  </si>
  <si>
    <t>鸡</t>
  </si>
  <si>
    <t>鸭</t>
  </si>
  <si>
    <t>鹅</t>
  </si>
  <si>
    <t>鸽子</t>
  </si>
  <si>
    <t>兔子</t>
  </si>
  <si>
    <t>其它家禽</t>
  </si>
  <si>
    <t>牲畜棚圈</t>
  </si>
  <si>
    <t>禽舍建设</t>
  </si>
  <si>
    <t>人工草料地</t>
  </si>
  <si>
    <t>畜牧加工设备</t>
  </si>
  <si>
    <t>规模化养殖基地</t>
  </si>
  <si>
    <t>畜牧专业合作社</t>
  </si>
  <si>
    <t>饲草料加工厂</t>
  </si>
  <si>
    <t>青贮窖</t>
  </si>
  <si>
    <t>屠宰厂（活畜交易市场）</t>
  </si>
  <si>
    <t>（三）</t>
  </si>
  <si>
    <t>设施农业</t>
  </si>
  <si>
    <t>拱棚建设</t>
  </si>
  <si>
    <t>大棚建设</t>
  </si>
  <si>
    <t>农产品加工</t>
  </si>
  <si>
    <t>冷库</t>
  </si>
  <si>
    <t>菜窖</t>
  </si>
  <si>
    <t>置棉被</t>
  </si>
  <si>
    <t>特色种植</t>
  </si>
  <si>
    <t>食用菌（木耳等）</t>
  </si>
  <si>
    <t>庭院经济改造</t>
  </si>
  <si>
    <t>（四）</t>
  </si>
  <si>
    <t>小型手工业工程</t>
  </si>
  <si>
    <t>地毯编织</t>
  </si>
  <si>
    <t>民族刺绣</t>
  </si>
  <si>
    <t>小型手工艺品加工设备</t>
  </si>
  <si>
    <t>扶贫车间（卫星工厂）厂房</t>
  </si>
  <si>
    <t>扶贫车间（卫星工厂）配套设备</t>
  </si>
  <si>
    <t>二</t>
  </si>
  <si>
    <t>基础设施类</t>
  </si>
  <si>
    <t>基本农田建设</t>
  </si>
  <si>
    <t>低质土地整治</t>
  </si>
  <si>
    <t>排碱渠</t>
  </si>
  <si>
    <t>节水灌溉</t>
  </si>
  <si>
    <t>防渗渠建设</t>
  </si>
  <si>
    <t>渠系建设</t>
  </si>
  <si>
    <t>住房安全工程</t>
  </si>
  <si>
    <t>住房安全建设（危旧房改造或新建住房）</t>
  </si>
  <si>
    <t>电力入户</t>
  </si>
  <si>
    <t>自来水入户</t>
  </si>
  <si>
    <t>户用型清洁能源设备</t>
  </si>
  <si>
    <t>天然气入户</t>
  </si>
  <si>
    <t>户用暖气设备（煤改气、煤改电）</t>
  </si>
  <si>
    <t>水利设施工程</t>
  </si>
  <si>
    <t>农村饮水安全配套设施</t>
  </si>
  <si>
    <t>交通类工程</t>
  </si>
  <si>
    <t>农村道路建设</t>
  </si>
  <si>
    <t>（五）</t>
  </si>
  <si>
    <t>易地搬迁类工程</t>
  </si>
  <si>
    <t>易地搬迁类后续产业</t>
  </si>
  <si>
    <t>（六）</t>
  </si>
  <si>
    <t>环保类工程</t>
  </si>
  <si>
    <t>垃圾清运车、垃圾桶等</t>
  </si>
  <si>
    <t>公共厕所、浴室</t>
  </si>
  <si>
    <t>贫困户改厨改厕等</t>
  </si>
  <si>
    <t>三</t>
  </si>
  <si>
    <t>就业和技能技术培训工程</t>
  </si>
  <si>
    <t>职业教育培训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</si>
  <si>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</si>
  <si>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</si>
  <si>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</si>
  <si>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</si>
  <si>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</si>
  <si>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</si>
  <si>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</si>
  <si>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四</t>
  </si>
  <si>
    <t>电商扶贫</t>
  </si>
  <si>
    <t>光伏扶贫</t>
  </si>
  <si>
    <t>旅游扶贫</t>
  </si>
  <si>
    <t>金融扶贫</t>
  </si>
  <si>
    <t>资产收益扶贫</t>
  </si>
  <si>
    <t>壮大村集体经济</t>
  </si>
  <si>
    <t>折股量化扶贫</t>
  </si>
  <si>
    <t>贫困户创业基地（创业小市场 ）</t>
  </si>
  <si>
    <t>购置创业小推车</t>
  </si>
  <si>
    <t>农贸市场</t>
  </si>
  <si>
    <t>五</t>
  </si>
  <si>
    <t>县级扶贫资金项目管理费</t>
  </si>
  <si>
    <t>项目</t>
  </si>
  <si>
    <t>资金</t>
  </si>
  <si>
    <t>总投资</t>
  </si>
  <si>
    <t>占比</t>
  </si>
  <si>
    <t>产业</t>
  </si>
  <si>
    <t>基础设施</t>
  </si>
  <si>
    <t>项目总投资</t>
  </si>
  <si>
    <t>少数民族发展</t>
  </si>
  <si>
    <t>地方债券</t>
  </si>
  <si>
    <t>行业整合资金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</si>
</sst>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_ "/>
    <numFmt numFmtId="177" formatCode="0.0000_ "/>
    <numFmt numFmtId="178" formatCode="0.00_ "/>
    <numFmt numFmtId="179" formatCode="0_ "/>
  </numFmts>
  <fonts count="42">
    <font>
      <sz val="11"/>
      <color indexed="8"/>
      <name val="宋体"/>
      <charset val="1"/>
    </font>
    <font>
      <sz val="14"/>
      <color indexed="8"/>
      <name val="宋体"/>
      <charset val="1"/>
    </font>
    <font>
      <sz val="11"/>
      <color indexed="8"/>
      <name val="宋体"/>
      <charset val="134"/>
    </font>
    <font>
      <sz val="22"/>
      <name val="黑体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4"/>
      <color indexed="10"/>
      <name val="仿宋"/>
      <charset val="134"/>
    </font>
    <font>
      <b/>
      <sz val="14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indexed="10"/>
      <name val="宋体"/>
      <charset val="134"/>
    </font>
    <font>
      <sz val="14"/>
      <color indexed="10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name val="宋体"/>
      <charset val="1"/>
    </font>
    <font>
      <sz val="40"/>
      <name val="宋体"/>
      <charset val="134"/>
    </font>
    <font>
      <sz val="12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b/>
      <sz val="36"/>
      <name val="SimSun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41" fillId="2" borderId="15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9" fillId="2" borderId="3" xfId="1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7" fillId="3" borderId="0" xfId="0" applyFont="1" applyFill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17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L142"/>
  <sheetViews>
    <sheetView tabSelected="1" view="pageBreakPreview" zoomScale="20" zoomScaleNormal="100" zoomScaleSheetLayoutView="20" workbookViewId="0">
      <pane ySplit="7" topLeftCell="A8" activePane="bottomLeft" state="frozen"/>
      <selection/>
      <selection pane="bottomLeft" activeCell="G8" sqref="G8:G9"/>
    </sheetView>
  </sheetViews>
  <sheetFormatPr defaultColWidth="10" defaultRowHeight="13.5"/>
  <cols>
    <col min="1" max="1" width="29.3833333333333" style="52" customWidth="1"/>
    <col min="2" max="2" width="42.5" style="53" customWidth="1"/>
    <col min="3" max="3" width="83.1333333333333" style="53" customWidth="1"/>
    <col min="4" max="4" width="25.5" style="53" customWidth="1"/>
    <col min="5" max="5" width="23.1333333333333" style="53" customWidth="1"/>
    <col min="6" max="6" width="75.6333333333333" style="53" customWidth="1"/>
    <col min="7" max="7" width="53.1333333333333" style="53" customWidth="1"/>
    <col min="8" max="8" width="255" style="54" customWidth="1"/>
    <col min="9" max="9" width="19.5" style="53" customWidth="1"/>
    <col min="10" max="10" width="34.3833333333333" style="53" hidden="1" customWidth="1"/>
    <col min="11" max="11" width="13.75" style="53" hidden="1" customWidth="1"/>
    <col min="12" max="15" width="12.5" style="53" hidden="1" customWidth="1"/>
    <col min="16" max="16" width="56.875" style="53" customWidth="1"/>
    <col min="17" max="17" width="55.6333333333333" style="53" customWidth="1"/>
    <col min="18" max="18" width="45.6333333333333" style="53" customWidth="1"/>
    <col min="19" max="19" width="40" style="53" customWidth="1"/>
    <col min="20" max="22" width="32.5" style="53" customWidth="1"/>
    <col min="23" max="23" width="54.3833333333333" style="53" customWidth="1"/>
    <col min="24" max="25" width="50" style="53" customWidth="1"/>
    <col min="26" max="26" width="45" style="53" customWidth="1"/>
    <col min="27" max="27" width="31.25" style="53" customWidth="1"/>
    <col min="28" max="28" width="68.125" style="53" customWidth="1"/>
    <col min="29" max="29" width="45.6333333333333" style="53" customWidth="1"/>
    <col min="30" max="30" width="51.8833333333333" style="53" customWidth="1"/>
    <col min="31" max="31" width="47.5" style="53" customWidth="1"/>
    <col min="32" max="32" width="51.8833333333333" style="53" customWidth="1"/>
    <col min="33" max="33" width="40.6333333333333" style="53" customWidth="1"/>
    <col min="34" max="34" width="32" style="53" customWidth="1"/>
    <col min="35" max="35" width="31.25" style="53" customWidth="1"/>
    <col min="36" max="36" width="42.6833333333333" style="53" customWidth="1"/>
    <col min="37" max="37" width="23.725" style="53" customWidth="1"/>
    <col min="38" max="38" width="27.5" style="55" customWidth="1"/>
    <col min="39" max="16384" width="10" style="56"/>
  </cols>
  <sheetData>
    <row r="2" s="47" customFormat="1" ht="187" customHeight="1" spans="1:38">
      <c r="A2" s="57" t="s">
        <v>0</v>
      </c>
      <c r="B2" s="57"/>
      <c r="C2" s="57"/>
      <c r="D2" s="57"/>
      <c r="E2" s="57"/>
      <c r="F2" s="57"/>
      <c r="G2" s="57"/>
      <c r="H2" s="58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</row>
    <row r="3" s="47" customFormat="1" ht="97" customHeight="1" spans="1:38">
      <c r="A3" s="59" t="s">
        <v>1</v>
      </c>
      <c r="B3" s="59"/>
      <c r="C3" s="59"/>
      <c r="D3" s="59"/>
      <c r="E3" s="59"/>
      <c r="F3" s="59"/>
      <c r="G3" s="57"/>
      <c r="H3" s="58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="48" customFormat="1" ht="131" customHeight="1" spans="1:38">
      <c r="A4" s="60" t="s">
        <v>2</v>
      </c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60" t="s">
        <v>9</v>
      </c>
      <c r="I4" s="60" t="s">
        <v>10</v>
      </c>
      <c r="J4" s="60" t="s">
        <v>11</v>
      </c>
      <c r="K4" s="60" t="s">
        <v>12</v>
      </c>
      <c r="L4" s="60"/>
      <c r="M4" s="60"/>
      <c r="N4" s="60"/>
      <c r="O4" s="60"/>
      <c r="P4" s="60" t="s">
        <v>13</v>
      </c>
      <c r="Q4" s="60" t="s">
        <v>14</v>
      </c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 t="s">
        <v>15</v>
      </c>
      <c r="AF4" s="60"/>
      <c r="AG4" s="60"/>
      <c r="AH4" s="60"/>
      <c r="AI4" s="60" t="s">
        <v>16</v>
      </c>
      <c r="AJ4" s="60" t="s">
        <v>17</v>
      </c>
      <c r="AK4" s="60" t="s">
        <v>18</v>
      </c>
      <c r="AL4" s="68" t="s">
        <v>19</v>
      </c>
    </row>
    <row r="5" s="48" customFormat="1" ht="140.1" customHeight="1" spans="1:38">
      <c r="A5" s="60"/>
      <c r="B5" s="60"/>
      <c r="C5" s="60"/>
      <c r="D5" s="60"/>
      <c r="E5" s="60"/>
      <c r="F5" s="60"/>
      <c r="G5" s="60"/>
      <c r="H5" s="60"/>
      <c r="I5" s="60"/>
      <c r="J5" s="60"/>
      <c r="K5" s="60" t="s">
        <v>20</v>
      </c>
      <c r="L5" s="60"/>
      <c r="M5" s="60" t="s">
        <v>21</v>
      </c>
      <c r="N5" s="60"/>
      <c r="O5" s="60"/>
      <c r="P5" s="60"/>
      <c r="Q5" s="60" t="s">
        <v>22</v>
      </c>
      <c r="R5" s="60"/>
      <c r="S5" s="60"/>
      <c r="T5" s="60"/>
      <c r="U5" s="60"/>
      <c r="V5" s="60"/>
      <c r="W5" s="60" t="s">
        <v>23</v>
      </c>
      <c r="X5" s="60"/>
      <c r="Y5" s="60"/>
      <c r="Z5" s="60"/>
      <c r="AA5" s="60"/>
      <c r="AB5" s="60"/>
      <c r="AC5" s="60"/>
      <c r="AD5" s="60"/>
      <c r="AE5" s="60" t="s">
        <v>24</v>
      </c>
      <c r="AF5" s="60"/>
      <c r="AG5" s="60" t="s">
        <v>25</v>
      </c>
      <c r="AH5" s="60" t="s">
        <v>26</v>
      </c>
      <c r="AI5" s="60"/>
      <c r="AJ5" s="60"/>
      <c r="AK5" s="60"/>
      <c r="AL5" s="68"/>
    </row>
    <row r="6" s="48" customFormat="1" ht="375" customHeight="1" spans="1:38">
      <c r="A6" s="60"/>
      <c r="B6" s="60"/>
      <c r="C6" s="60"/>
      <c r="D6" s="60"/>
      <c r="E6" s="60"/>
      <c r="F6" s="60"/>
      <c r="G6" s="60"/>
      <c r="H6" s="60"/>
      <c r="I6" s="60"/>
      <c r="J6" s="60"/>
      <c r="K6" s="60" t="s">
        <v>27</v>
      </c>
      <c r="L6" s="70" t="s">
        <v>28</v>
      </c>
      <c r="M6" s="70" t="s">
        <v>27</v>
      </c>
      <c r="N6" s="70" t="s">
        <v>28</v>
      </c>
      <c r="O6" s="60" t="s">
        <v>29</v>
      </c>
      <c r="P6" s="60"/>
      <c r="Q6" s="60" t="s">
        <v>30</v>
      </c>
      <c r="R6" s="60" t="s">
        <v>31</v>
      </c>
      <c r="S6" s="60" t="s">
        <v>32</v>
      </c>
      <c r="T6" s="70" t="s">
        <v>33</v>
      </c>
      <c r="U6" s="70" t="s">
        <v>34</v>
      </c>
      <c r="V6" s="70" t="s">
        <v>35</v>
      </c>
      <c r="W6" s="60" t="s">
        <v>36</v>
      </c>
      <c r="X6" s="60" t="s">
        <v>37</v>
      </c>
      <c r="Y6" s="60" t="s">
        <v>38</v>
      </c>
      <c r="Z6" s="70" t="s">
        <v>39</v>
      </c>
      <c r="AA6" s="70" t="s">
        <v>40</v>
      </c>
      <c r="AB6" s="70" t="s">
        <v>41</v>
      </c>
      <c r="AC6" s="70" t="s">
        <v>42</v>
      </c>
      <c r="AD6" s="70" t="s">
        <v>43</v>
      </c>
      <c r="AE6" s="60" t="s">
        <v>44</v>
      </c>
      <c r="AF6" s="60" t="s">
        <v>45</v>
      </c>
      <c r="AG6" s="60"/>
      <c r="AH6" s="60"/>
      <c r="AI6" s="60"/>
      <c r="AJ6" s="60"/>
      <c r="AK6" s="60"/>
      <c r="AL6" s="68"/>
    </row>
    <row r="7" s="48" customFormat="1" ht="101.1" customHeight="1" spans="1:38">
      <c r="A7" s="60" t="s">
        <v>46</v>
      </c>
      <c r="B7" s="60"/>
      <c r="C7" s="60"/>
      <c r="D7" s="60"/>
      <c r="E7" s="60"/>
      <c r="F7" s="60"/>
      <c r="G7" s="60"/>
      <c r="H7" s="61"/>
      <c r="I7" s="60"/>
      <c r="J7" s="60"/>
      <c r="K7" s="60"/>
      <c r="L7" s="60"/>
      <c r="M7" s="60"/>
      <c r="N7" s="60"/>
      <c r="O7" s="60"/>
      <c r="P7" s="71">
        <f>SUM(P8:P17)</f>
        <v>2533.42</v>
      </c>
      <c r="Q7" s="72">
        <f t="shared" ref="Q7:AD7" si="0">SUM(Q8:Q17)</f>
        <v>0</v>
      </c>
      <c r="R7" s="72">
        <f t="shared" si="0"/>
        <v>0</v>
      </c>
      <c r="S7" s="72">
        <f t="shared" si="0"/>
        <v>0</v>
      </c>
      <c r="T7" s="72">
        <f t="shared" si="0"/>
        <v>0</v>
      </c>
      <c r="U7" s="72">
        <f t="shared" si="0"/>
        <v>0</v>
      </c>
      <c r="V7" s="72">
        <f t="shared" si="0"/>
        <v>0</v>
      </c>
      <c r="W7" s="72">
        <f t="shared" si="0"/>
        <v>0</v>
      </c>
      <c r="X7" s="72">
        <f t="shared" si="0"/>
        <v>0</v>
      </c>
      <c r="Y7" s="72">
        <f t="shared" si="0"/>
        <v>594.42</v>
      </c>
      <c r="Z7" s="72">
        <f t="shared" si="0"/>
        <v>0</v>
      </c>
      <c r="AA7" s="72">
        <f t="shared" si="0"/>
        <v>0</v>
      </c>
      <c r="AB7" s="72">
        <f t="shared" si="0"/>
        <v>1939</v>
      </c>
      <c r="AC7" s="72">
        <f t="shared" si="0"/>
        <v>0</v>
      </c>
      <c r="AD7" s="72">
        <f t="shared" si="0"/>
        <v>0</v>
      </c>
      <c r="AE7" s="60"/>
      <c r="AF7" s="60"/>
      <c r="AG7" s="60"/>
      <c r="AH7" s="60"/>
      <c r="AI7" s="60"/>
      <c r="AJ7" s="60"/>
      <c r="AK7" s="60"/>
      <c r="AL7" s="68"/>
    </row>
    <row r="8" s="48" customFormat="1" ht="408.95" customHeight="1" spans="1:38">
      <c r="A8" s="62">
        <v>1</v>
      </c>
      <c r="B8" s="62" t="s">
        <v>47</v>
      </c>
      <c r="C8" s="62" t="s">
        <v>48</v>
      </c>
      <c r="D8" s="62" t="s">
        <v>49</v>
      </c>
      <c r="E8" s="62" t="s">
        <v>50</v>
      </c>
      <c r="F8" s="62" t="s">
        <v>51</v>
      </c>
      <c r="G8" s="62" t="s">
        <v>52</v>
      </c>
      <c r="H8" s="63" t="s">
        <v>53</v>
      </c>
      <c r="I8" s="62" t="s">
        <v>54</v>
      </c>
      <c r="J8" s="62"/>
      <c r="K8" s="62"/>
      <c r="L8" s="62"/>
      <c r="M8" s="62"/>
      <c r="N8" s="62"/>
      <c r="O8" s="62"/>
      <c r="P8" s="62">
        <f>SUM(Q8:AD8)</f>
        <v>1894.42</v>
      </c>
      <c r="Q8" s="62"/>
      <c r="R8" s="62"/>
      <c r="S8" s="62"/>
      <c r="T8" s="62"/>
      <c r="U8" s="62"/>
      <c r="V8" s="62"/>
      <c r="W8" s="62"/>
      <c r="X8" s="62"/>
      <c r="Y8" s="62">
        <v>594.42</v>
      </c>
      <c r="Z8" s="62"/>
      <c r="AA8" s="62"/>
      <c r="AB8" s="62">
        <v>1300</v>
      </c>
      <c r="AC8" s="62"/>
      <c r="AD8" s="62"/>
      <c r="AE8" s="62">
        <v>138</v>
      </c>
      <c r="AF8" s="62">
        <v>98</v>
      </c>
      <c r="AG8" s="62">
        <v>0.8</v>
      </c>
      <c r="AH8" s="62">
        <v>8</v>
      </c>
      <c r="AI8" s="62" t="s">
        <v>55</v>
      </c>
      <c r="AJ8" s="62" t="s">
        <v>56</v>
      </c>
      <c r="AK8" s="62" t="s">
        <v>57</v>
      </c>
      <c r="AL8" s="62"/>
    </row>
    <row r="9" s="48" customFormat="1" ht="258" customHeight="1" spans="1:38">
      <c r="A9" s="64"/>
      <c r="B9" s="64"/>
      <c r="C9" s="64"/>
      <c r="D9" s="64"/>
      <c r="E9" s="64"/>
      <c r="F9" s="64"/>
      <c r="G9" s="64"/>
      <c r="H9" s="65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</row>
    <row r="10" s="48" customFormat="1" ht="303" customHeight="1" spans="1:38">
      <c r="A10" s="62">
        <v>2</v>
      </c>
      <c r="B10" s="62" t="s">
        <v>58</v>
      </c>
      <c r="C10" s="62" t="s">
        <v>59</v>
      </c>
      <c r="D10" s="62" t="s">
        <v>49</v>
      </c>
      <c r="E10" s="62" t="s">
        <v>50</v>
      </c>
      <c r="F10" s="62" t="s">
        <v>60</v>
      </c>
      <c r="G10" s="62" t="s">
        <v>52</v>
      </c>
      <c r="H10" s="63" t="s">
        <v>61</v>
      </c>
      <c r="I10" s="62" t="s">
        <v>62</v>
      </c>
      <c r="J10" s="62"/>
      <c r="K10" s="62"/>
      <c r="L10" s="62"/>
      <c r="M10" s="62"/>
      <c r="N10" s="62"/>
      <c r="O10" s="62"/>
      <c r="P10" s="62">
        <f>SUM(Q10:AD10)</f>
        <v>90</v>
      </c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>
        <v>90</v>
      </c>
      <c r="AC10" s="62"/>
      <c r="AD10" s="62"/>
      <c r="AE10" s="62">
        <v>4035</v>
      </c>
      <c r="AF10" s="62">
        <v>1290</v>
      </c>
      <c r="AG10" s="62"/>
      <c r="AH10" s="62"/>
      <c r="AI10" s="62" t="s">
        <v>63</v>
      </c>
      <c r="AJ10" s="62" t="s">
        <v>64</v>
      </c>
      <c r="AK10" s="62" t="s">
        <v>65</v>
      </c>
      <c r="AL10" s="62"/>
    </row>
    <row r="11" s="48" customFormat="1" ht="386" customHeight="1" spans="1:38">
      <c r="A11" s="64"/>
      <c r="B11" s="64"/>
      <c r="C11" s="64"/>
      <c r="D11" s="64"/>
      <c r="E11" s="64"/>
      <c r="F11" s="64"/>
      <c r="G11" s="64"/>
      <c r="H11" s="65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</row>
    <row r="12" s="48" customFormat="1" ht="406" customHeight="1" spans="1:38">
      <c r="A12" s="62">
        <v>3</v>
      </c>
      <c r="B12" s="62" t="s">
        <v>66</v>
      </c>
      <c r="C12" s="62" t="s">
        <v>67</v>
      </c>
      <c r="D12" s="62" t="s">
        <v>49</v>
      </c>
      <c r="E12" s="62" t="s">
        <v>50</v>
      </c>
      <c r="F12" s="62" t="s">
        <v>68</v>
      </c>
      <c r="G12" s="62" t="s">
        <v>52</v>
      </c>
      <c r="H12" s="63" t="s">
        <v>69</v>
      </c>
      <c r="I12" s="62" t="s">
        <v>62</v>
      </c>
      <c r="J12" s="62"/>
      <c r="K12" s="62"/>
      <c r="L12" s="62"/>
      <c r="M12" s="62"/>
      <c r="N12" s="62"/>
      <c r="O12" s="62"/>
      <c r="P12" s="62">
        <f>SUM(Q12:AD12)</f>
        <v>180</v>
      </c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>
        <v>180</v>
      </c>
      <c r="AC12" s="62"/>
      <c r="AD12" s="62"/>
      <c r="AE12" s="62">
        <v>4552</v>
      </c>
      <c r="AF12" s="62">
        <v>1307</v>
      </c>
      <c r="AG12" s="62"/>
      <c r="AH12" s="62"/>
      <c r="AI12" s="62" t="s">
        <v>70</v>
      </c>
      <c r="AJ12" s="62" t="s">
        <v>71</v>
      </c>
      <c r="AK12" s="62" t="s">
        <v>65</v>
      </c>
      <c r="AL12" s="62"/>
    </row>
    <row r="13" s="48" customFormat="1" ht="406" customHeight="1" spans="1:38">
      <c r="A13" s="66"/>
      <c r="B13" s="66"/>
      <c r="C13" s="66"/>
      <c r="D13" s="66"/>
      <c r="E13" s="66"/>
      <c r="F13" s="66"/>
      <c r="G13" s="66"/>
      <c r="H13" s="67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</row>
    <row r="14" s="48" customFormat="1" ht="408" customHeight="1" spans="1:38">
      <c r="A14" s="64"/>
      <c r="B14" s="64"/>
      <c r="C14" s="64"/>
      <c r="D14" s="64"/>
      <c r="E14" s="64"/>
      <c r="F14" s="64"/>
      <c r="G14" s="64"/>
      <c r="H14" s="65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</row>
    <row r="15" s="48" customFormat="1" ht="406" customHeight="1" spans="1:38">
      <c r="A15" s="62">
        <v>4</v>
      </c>
      <c r="B15" s="62" t="s">
        <v>72</v>
      </c>
      <c r="C15" s="62" t="s">
        <v>73</v>
      </c>
      <c r="D15" s="62" t="s">
        <v>49</v>
      </c>
      <c r="E15" s="62" t="s">
        <v>50</v>
      </c>
      <c r="F15" s="62" t="s">
        <v>74</v>
      </c>
      <c r="G15" s="62" t="s">
        <v>52</v>
      </c>
      <c r="H15" s="63" t="s">
        <v>75</v>
      </c>
      <c r="I15" s="62" t="s">
        <v>54</v>
      </c>
      <c r="J15" s="62"/>
      <c r="K15" s="62"/>
      <c r="L15" s="62"/>
      <c r="M15" s="62"/>
      <c r="N15" s="62"/>
      <c r="O15" s="62"/>
      <c r="P15" s="62">
        <f>SUM(Q15:AD15)</f>
        <v>200</v>
      </c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>
        <v>200</v>
      </c>
      <c r="AC15" s="62"/>
      <c r="AD15" s="62"/>
      <c r="AE15" s="62">
        <v>17</v>
      </c>
      <c r="AF15" s="62">
        <v>17</v>
      </c>
      <c r="AG15" s="62">
        <v>0.8</v>
      </c>
      <c r="AH15" s="62">
        <v>3</v>
      </c>
      <c r="AI15" s="62" t="s">
        <v>76</v>
      </c>
      <c r="AJ15" s="62" t="s">
        <v>77</v>
      </c>
      <c r="AK15" s="62" t="s">
        <v>57</v>
      </c>
      <c r="AL15" s="62"/>
    </row>
    <row r="16" s="48" customFormat="1" ht="406" customHeight="1" spans="1:38">
      <c r="A16" s="64"/>
      <c r="B16" s="64"/>
      <c r="C16" s="64"/>
      <c r="D16" s="64"/>
      <c r="E16" s="64"/>
      <c r="F16" s="64"/>
      <c r="G16" s="64"/>
      <c r="H16" s="65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</row>
    <row r="17" s="49" customFormat="1" ht="315" customHeight="1" spans="1:38">
      <c r="A17" s="68">
        <v>5</v>
      </c>
      <c r="B17" s="68" t="s">
        <v>78</v>
      </c>
      <c r="C17" s="68" t="s">
        <v>79</v>
      </c>
      <c r="D17" s="68" t="s">
        <v>80</v>
      </c>
      <c r="E17" s="68" t="s">
        <v>81</v>
      </c>
      <c r="F17" s="68" t="s">
        <v>82</v>
      </c>
      <c r="G17" s="68" t="s">
        <v>83</v>
      </c>
      <c r="H17" s="69" t="s">
        <v>84</v>
      </c>
      <c r="I17" s="68" t="s">
        <v>85</v>
      </c>
      <c r="J17" s="68"/>
      <c r="K17" s="68"/>
      <c r="L17" s="68"/>
      <c r="M17" s="68"/>
      <c r="N17" s="68"/>
      <c r="O17" s="68"/>
      <c r="P17" s="68">
        <f>SUM(Q17:AD17)</f>
        <v>169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>
        <v>169</v>
      </c>
      <c r="AC17" s="68"/>
      <c r="AD17" s="68"/>
      <c r="AE17" s="68"/>
      <c r="AF17" s="68"/>
      <c r="AG17" s="68"/>
      <c r="AH17" s="68"/>
      <c r="AI17" s="73" t="s">
        <v>86</v>
      </c>
      <c r="AJ17" s="73" t="s">
        <v>87</v>
      </c>
      <c r="AK17" s="73" t="s">
        <v>88</v>
      </c>
      <c r="AL17" s="68"/>
    </row>
    <row r="19" ht="141.95" customHeight="1"/>
    <row r="21" ht="224.1" customHeight="1"/>
    <row r="23" ht="153" customHeight="1"/>
    <row r="24" ht="141.95" customHeight="1"/>
    <row r="27" ht="116.1" customHeight="1"/>
    <row r="29" ht="95.1" customHeight="1"/>
    <row r="31" ht="119.1" customHeight="1"/>
    <row r="42" ht="111.95" customHeight="1"/>
    <row r="43" ht="117" customHeight="1"/>
    <row r="44" ht="114" customHeight="1"/>
    <row r="46" ht="162.95" customHeight="1"/>
    <row r="47" ht="93" customHeight="1"/>
    <row r="48" ht="207.95" customHeight="1"/>
    <row r="50" ht="264.95" customHeight="1"/>
    <row r="58" ht="125.1" customHeight="1"/>
    <row r="59" ht="111.95" customHeight="1"/>
    <row r="60" ht="138" customHeight="1"/>
    <row r="62" ht="147.95" customHeight="1"/>
    <row r="64" ht="110.1" customHeight="1"/>
    <row r="65" ht="105" customHeight="1"/>
    <row r="68" ht="110.1" customHeight="1"/>
    <row r="71" ht="123" customHeight="1"/>
    <row r="72" ht="140.1" customHeight="1"/>
    <row r="73" ht="201.95" customHeight="1"/>
    <row r="74" ht="138" customHeight="1"/>
    <row r="75" ht="111.95" customHeight="1"/>
    <row r="81" ht="189" customHeight="1"/>
    <row r="88" s="50" customFormat="1" ht="134.1" customHeight="1"/>
    <row r="92" ht="83.1" customHeight="1"/>
    <row r="109" s="51" customFormat="1" ht="14.25"/>
    <row r="110" s="51" customFormat="1" ht="14.25"/>
    <row r="111" s="51" customFormat="1" ht="14.25"/>
    <row r="114" ht="123" customHeight="1"/>
    <row r="115" ht="131.1" customHeight="1"/>
    <row r="136" ht="108" customHeight="1"/>
    <row r="137" ht="191.1" customHeight="1"/>
    <row r="141" ht="251.1" customHeight="1"/>
    <row r="142" ht="20.1" customHeight="1"/>
  </sheetData>
  <autoFilter ref="A7:AL17">
    <extLst/>
  </autoFilter>
  <mergeCells count="181">
    <mergeCell ref="A2:AH2"/>
    <mergeCell ref="A3:F3"/>
    <mergeCell ref="Z3:AH3"/>
    <mergeCell ref="K4:O4"/>
    <mergeCell ref="Q4:AD4"/>
    <mergeCell ref="AE4:AH4"/>
    <mergeCell ref="K5:L5"/>
    <mergeCell ref="M5:N5"/>
    <mergeCell ref="Q5:V5"/>
    <mergeCell ref="W5:AD5"/>
    <mergeCell ref="AE5:AF5"/>
    <mergeCell ref="A7:H7"/>
    <mergeCell ref="A4:A6"/>
    <mergeCell ref="A8:A9"/>
    <mergeCell ref="A10:A11"/>
    <mergeCell ref="A12:A14"/>
    <mergeCell ref="A15:A16"/>
    <mergeCell ref="B4:B6"/>
    <mergeCell ref="B8:B9"/>
    <mergeCell ref="B10:B11"/>
    <mergeCell ref="B12:B14"/>
    <mergeCell ref="B15:B16"/>
    <mergeCell ref="C4:C6"/>
    <mergeCell ref="C8:C9"/>
    <mergeCell ref="C10:C11"/>
    <mergeCell ref="C12:C14"/>
    <mergeCell ref="C15:C16"/>
    <mergeCell ref="D4:D6"/>
    <mergeCell ref="D8:D9"/>
    <mergeCell ref="D10:D11"/>
    <mergeCell ref="D12:D14"/>
    <mergeCell ref="D15:D16"/>
    <mergeCell ref="E4:E6"/>
    <mergeCell ref="E8:E9"/>
    <mergeCell ref="E10:E11"/>
    <mergeCell ref="E12:E14"/>
    <mergeCell ref="E15:E16"/>
    <mergeCell ref="F4:F6"/>
    <mergeCell ref="F8:F9"/>
    <mergeCell ref="F10:F11"/>
    <mergeCell ref="F12:F14"/>
    <mergeCell ref="F15:F16"/>
    <mergeCell ref="G4:G6"/>
    <mergeCell ref="G8:G9"/>
    <mergeCell ref="G10:G11"/>
    <mergeCell ref="G12:G14"/>
    <mergeCell ref="G15:G16"/>
    <mergeCell ref="H4:H6"/>
    <mergeCell ref="H8:H9"/>
    <mergeCell ref="H10:H11"/>
    <mergeCell ref="H12:H14"/>
    <mergeCell ref="H15:H16"/>
    <mergeCell ref="I4:I6"/>
    <mergeCell ref="I8:I9"/>
    <mergeCell ref="I10:I11"/>
    <mergeCell ref="I12:I14"/>
    <mergeCell ref="I15:I16"/>
    <mergeCell ref="J4:J6"/>
    <mergeCell ref="J8:J9"/>
    <mergeCell ref="J10:J11"/>
    <mergeCell ref="J12:J14"/>
    <mergeCell ref="J15:J16"/>
    <mergeCell ref="K8:K9"/>
    <mergeCell ref="K10:K11"/>
    <mergeCell ref="K12:K14"/>
    <mergeCell ref="K15:K16"/>
    <mergeCell ref="L8:L9"/>
    <mergeCell ref="L10:L11"/>
    <mergeCell ref="L12:L14"/>
    <mergeCell ref="L15:L16"/>
    <mergeCell ref="M8:M9"/>
    <mergeCell ref="M10:M11"/>
    <mergeCell ref="M12:M14"/>
    <mergeCell ref="M15:M16"/>
    <mergeCell ref="N8:N9"/>
    <mergeCell ref="N10:N11"/>
    <mergeCell ref="N12:N14"/>
    <mergeCell ref="N15:N16"/>
    <mergeCell ref="O8:O9"/>
    <mergeCell ref="O10:O11"/>
    <mergeCell ref="O12:O14"/>
    <mergeCell ref="O15:O16"/>
    <mergeCell ref="P4:P6"/>
    <mergeCell ref="P8:P9"/>
    <mergeCell ref="P10:P11"/>
    <mergeCell ref="P12:P14"/>
    <mergeCell ref="P15:P16"/>
    <mergeCell ref="Q8:Q9"/>
    <mergeCell ref="Q10:Q11"/>
    <mergeCell ref="Q12:Q14"/>
    <mergeCell ref="Q15:Q16"/>
    <mergeCell ref="R8:R9"/>
    <mergeCell ref="R10:R11"/>
    <mergeCell ref="R12:R14"/>
    <mergeCell ref="R15:R16"/>
    <mergeCell ref="S8:S9"/>
    <mergeCell ref="S10:S11"/>
    <mergeCell ref="S12:S14"/>
    <mergeCell ref="S15:S16"/>
    <mergeCell ref="T8:T9"/>
    <mergeCell ref="T10:T11"/>
    <mergeCell ref="T12:T14"/>
    <mergeCell ref="T15:T16"/>
    <mergeCell ref="U8:U9"/>
    <mergeCell ref="U10:U11"/>
    <mergeCell ref="U12:U14"/>
    <mergeCell ref="U15:U16"/>
    <mergeCell ref="V8:V9"/>
    <mergeCell ref="V10:V11"/>
    <mergeCell ref="V12:V14"/>
    <mergeCell ref="V15:V16"/>
    <mergeCell ref="W8:W9"/>
    <mergeCell ref="W10:W11"/>
    <mergeCell ref="W12:W14"/>
    <mergeCell ref="W15:W16"/>
    <mergeCell ref="X8:X9"/>
    <mergeCell ref="X10:X11"/>
    <mergeCell ref="X12:X14"/>
    <mergeCell ref="X15:X16"/>
    <mergeCell ref="Y8:Y9"/>
    <mergeCell ref="Y10:Y11"/>
    <mergeCell ref="Y12:Y14"/>
    <mergeCell ref="Y15:Y16"/>
    <mergeCell ref="Z8:Z9"/>
    <mergeCell ref="Z10:Z11"/>
    <mergeCell ref="Z12:Z14"/>
    <mergeCell ref="Z15:Z16"/>
    <mergeCell ref="AA8:AA9"/>
    <mergeCell ref="AA10:AA11"/>
    <mergeCell ref="AA12:AA14"/>
    <mergeCell ref="AA15:AA16"/>
    <mergeCell ref="AB8:AB9"/>
    <mergeCell ref="AB10:AB11"/>
    <mergeCell ref="AB12:AB14"/>
    <mergeCell ref="AB15:AB16"/>
    <mergeCell ref="AC8:AC9"/>
    <mergeCell ref="AC10:AC11"/>
    <mergeCell ref="AC12:AC14"/>
    <mergeCell ref="AC15:AC16"/>
    <mergeCell ref="AD8:AD9"/>
    <mergeCell ref="AD10:AD11"/>
    <mergeCell ref="AD12:AD14"/>
    <mergeCell ref="AD15:AD16"/>
    <mergeCell ref="AE8:AE9"/>
    <mergeCell ref="AE10:AE11"/>
    <mergeCell ref="AE12:AE14"/>
    <mergeCell ref="AE15:AE16"/>
    <mergeCell ref="AF8:AF9"/>
    <mergeCell ref="AF10:AF11"/>
    <mergeCell ref="AF12:AF14"/>
    <mergeCell ref="AF15:AF16"/>
    <mergeCell ref="AG5:AG6"/>
    <mergeCell ref="AG8:AG9"/>
    <mergeCell ref="AG10:AG11"/>
    <mergeCell ref="AG12:AG14"/>
    <mergeCell ref="AG15:AG16"/>
    <mergeCell ref="AH5:AH6"/>
    <mergeCell ref="AH8:AH9"/>
    <mergeCell ref="AH10:AH11"/>
    <mergeCell ref="AH12:AH14"/>
    <mergeCell ref="AH15:AH16"/>
    <mergeCell ref="AI4:AI6"/>
    <mergeCell ref="AI8:AI9"/>
    <mergeCell ref="AI10:AI11"/>
    <mergeCell ref="AI12:AI14"/>
    <mergeCell ref="AI15:AI16"/>
    <mergeCell ref="AJ4:AJ6"/>
    <mergeCell ref="AJ8:AJ9"/>
    <mergeCell ref="AJ10:AJ11"/>
    <mergeCell ref="AJ12:AJ14"/>
    <mergeCell ref="AJ15:AJ16"/>
    <mergeCell ref="AK4:AK6"/>
    <mergeCell ref="AK8:AK9"/>
    <mergeCell ref="AK10:AK11"/>
    <mergeCell ref="AK12:AK14"/>
    <mergeCell ref="AK15:AK16"/>
    <mergeCell ref="AL4:AL6"/>
    <mergeCell ref="AL8:AL9"/>
    <mergeCell ref="AL10:AL11"/>
    <mergeCell ref="AL12:AL14"/>
    <mergeCell ref="AL15:AL16"/>
  </mergeCells>
  <printOptions horizontalCentered="1"/>
  <pageMargins left="0.55" right="0.55" top="0.590277777777778" bottom="0.471527777777778" header="0" footer="0"/>
  <pageSetup paperSize="8" scale="12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workbookViewId="0">
      <selection activeCell="B32" sqref="B32"/>
    </sheetView>
  </sheetViews>
  <sheetFormatPr defaultColWidth="9" defaultRowHeight="13.5"/>
  <cols>
    <col min="2" max="2" width="32.5" customWidth="1"/>
    <col min="5" max="5" width="14" customWidth="1"/>
    <col min="7" max="7" width="15.25" customWidth="1"/>
    <col min="9" max="9" width="18.75" customWidth="1"/>
  </cols>
  <sheetData>
    <row r="1" ht="27" spans="1:9">
      <c r="A1" s="11" t="s">
        <v>89</v>
      </c>
      <c r="B1" s="11"/>
      <c r="C1" s="11"/>
      <c r="D1" s="11"/>
      <c r="E1" s="11"/>
      <c r="F1" s="11"/>
      <c r="G1" s="11"/>
      <c r="H1" s="11"/>
      <c r="I1" s="11"/>
    </row>
    <row r="2" spans="1:9">
      <c r="A2" s="12"/>
      <c r="B2" s="12"/>
      <c r="C2" s="13"/>
      <c r="D2" s="13"/>
      <c r="E2" s="13"/>
      <c r="F2" s="14"/>
      <c r="G2" s="15" t="s">
        <v>90</v>
      </c>
      <c r="H2" s="15"/>
      <c r="I2" s="15"/>
    </row>
    <row r="3" ht="14.25" spans="1:9">
      <c r="A3" s="16" t="s">
        <v>2</v>
      </c>
      <c r="B3" s="17" t="s">
        <v>5</v>
      </c>
      <c r="C3" s="16" t="s">
        <v>91</v>
      </c>
      <c r="D3" s="16" t="s">
        <v>92</v>
      </c>
      <c r="E3" s="18"/>
      <c r="F3" s="19" t="s">
        <v>93</v>
      </c>
      <c r="G3" s="20"/>
      <c r="H3" s="16" t="s">
        <v>94</v>
      </c>
      <c r="I3" s="18"/>
    </row>
    <row r="4" ht="28.5" spans="1:9">
      <c r="A4" s="21"/>
      <c r="B4" s="22"/>
      <c r="C4" s="21"/>
      <c r="D4" s="21"/>
      <c r="E4" s="18" t="s">
        <v>95</v>
      </c>
      <c r="F4" s="21" t="s">
        <v>96</v>
      </c>
      <c r="G4" s="23" t="s">
        <v>97</v>
      </c>
      <c r="H4" s="24" t="s">
        <v>98</v>
      </c>
      <c r="I4" s="18" t="s">
        <v>99</v>
      </c>
    </row>
    <row r="5" ht="18.75" spans="1:9">
      <c r="A5" s="25" t="s">
        <v>100</v>
      </c>
      <c r="B5" s="26"/>
      <c r="C5" s="27"/>
      <c r="D5" s="27"/>
      <c r="E5" s="27"/>
      <c r="F5" s="27"/>
      <c r="G5" s="27"/>
      <c r="H5" s="28"/>
      <c r="I5" s="28"/>
    </row>
    <row r="6" ht="18.75" spans="1:9">
      <c r="A6" s="29" t="s">
        <v>101</v>
      </c>
      <c r="B6" s="30" t="s">
        <v>102</v>
      </c>
      <c r="C6" s="31"/>
      <c r="D6" s="32"/>
      <c r="E6" s="32"/>
      <c r="F6" s="32"/>
      <c r="G6" s="33"/>
      <c r="H6" s="32"/>
      <c r="I6" s="32"/>
    </row>
    <row r="7" ht="18.75" spans="1:9">
      <c r="A7" s="29" t="s">
        <v>103</v>
      </c>
      <c r="B7" s="30" t="s">
        <v>104</v>
      </c>
      <c r="C7" s="32"/>
      <c r="D7" s="32"/>
      <c r="E7" s="32"/>
      <c r="F7" s="32"/>
      <c r="G7" s="33"/>
      <c r="H7" s="32"/>
      <c r="I7" s="32"/>
    </row>
    <row r="8" ht="18.75" spans="1:9">
      <c r="A8" s="34">
        <v>1</v>
      </c>
      <c r="B8" s="35" t="s">
        <v>105</v>
      </c>
      <c r="C8" s="32"/>
      <c r="D8" s="32"/>
      <c r="E8" s="32"/>
      <c r="F8" s="32"/>
      <c r="G8" s="33"/>
      <c r="H8" s="32"/>
      <c r="I8" s="32"/>
    </row>
    <row r="9" ht="18.75" spans="1:9">
      <c r="A9" s="34">
        <v>2</v>
      </c>
      <c r="B9" s="35" t="s">
        <v>106</v>
      </c>
      <c r="C9" s="32"/>
      <c r="D9" s="32"/>
      <c r="E9" s="32"/>
      <c r="F9" s="32"/>
      <c r="G9" s="33"/>
      <c r="H9" s="32"/>
      <c r="I9" s="32"/>
    </row>
    <row r="10" ht="18.75" spans="1:9">
      <c r="A10" s="34">
        <v>3</v>
      </c>
      <c r="B10" s="35" t="s">
        <v>107</v>
      </c>
      <c r="C10" s="36"/>
      <c r="D10" s="32"/>
      <c r="E10" s="32"/>
      <c r="F10" s="32"/>
      <c r="G10" s="33"/>
      <c r="H10" s="32"/>
      <c r="I10" s="32"/>
    </row>
    <row r="11" ht="18.75" spans="1:9">
      <c r="A11" s="34">
        <v>4</v>
      </c>
      <c r="B11" s="35" t="s">
        <v>108</v>
      </c>
      <c r="C11" s="32"/>
      <c r="D11" s="32"/>
      <c r="E11" s="32"/>
      <c r="F11" s="32"/>
      <c r="G11" s="33"/>
      <c r="H11" s="32"/>
      <c r="I11" s="32"/>
    </row>
    <row r="12" ht="18.75" spans="1:9">
      <c r="A12" s="34">
        <v>5</v>
      </c>
      <c r="B12" s="35" t="s">
        <v>109</v>
      </c>
      <c r="C12" s="36"/>
      <c r="D12" s="32"/>
      <c r="E12" s="32"/>
      <c r="F12" s="32"/>
      <c r="G12" s="33"/>
      <c r="H12" s="32"/>
      <c r="I12" s="32"/>
    </row>
    <row r="13" ht="18.75" spans="1:9">
      <c r="A13" s="34">
        <v>6</v>
      </c>
      <c r="B13" s="35" t="s">
        <v>110</v>
      </c>
      <c r="C13" s="32"/>
      <c r="D13" s="32"/>
      <c r="E13" s="32"/>
      <c r="F13" s="32"/>
      <c r="G13" s="33"/>
      <c r="H13" s="32"/>
      <c r="I13" s="32"/>
    </row>
    <row r="14" ht="18.75" spans="1:9">
      <c r="A14" s="34">
        <v>7</v>
      </c>
      <c r="B14" s="35" t="s">
        <v>111</v>
      </c>
      <c r="C14" s="32"/>
      <c r="D14" s="32"/>
      <c r="E14" s="32"/>
      <c r="F14" s="32"/>
      <c r="G14" s="33"/>
      <c r="H14" s="32"/>
      <c r="I14" s="32"/>
    </row>
    <row r="15" ht="18.75" spans="1:9">
      <c r="A15" s="34">
        <v>8</v>
      </c>
      <c r="B15" s="35" t="s">
        <v>112</v>
      </c>
      <c r="C15" s="32"/>
      <c r="D15" s="32"/>
      <c r="E15" s="32"/>
      <c r="F15" s="32"/>
      <c r="G15" s="33"/>
      <c r="H15" s="32"/>
      <c r="I15" s="32"/>
    </row>
    <row r="16" ht="18.75" spans="1:9">
      <c r="A16" s="34">
        <v>9</v>
      </c>
      <c r="B16" s="35" t="s">
        <v>113</v>
      </c>
      <c r="C16" s="32"/>
      <c r="D16" s="32"/>
      <c r="E16" s="32"/>
      <c r="F16" s="32"/>
      <c r="G16" s="33"/>
      <c r="H16" s="32"/>
      <c r="I16" s="32"/>
    </row>
    <row r="17" ht="18.75" spans="1:9">
      <c r="A17" s="29" t="s">
        <v>114</v>
      </c>
      <c r="B17" s="30" t="s">
        <v>115</v>
      </c>
      <c r="C17" s="32"/>
      <c r="D17" s="32"/>
      <c r="E17" s="32"/>
      <c r="F17" s="32"/>
      <c r="G17" s="33"/>
      <c r="H17" s="32"/>
      <c r="I17" s="32"/>
    </row>
    <row r="18" ht="18.75" spans="1:9">
      <c r="A18" s="34">
        <v>1</v>
      </c>
      <c r="B18" s="35" t="s">
        <v>116</v>
      </c>
      <c r="C18" s="36"/>
      <c r="D18" s="36"/>
      <c r="E18" s="36"/>
      <c r="F18" s="36"/>
      <c r="G18" s="37"/>
      <c r="H18" s="36"/>
      <c r="I18" s="36"/>
    </row>
    <row r="19" ht="18.75" spans="1:9">
      <c r="A19" s="34">
        <v>1.1</v>
      </c>
      <c r="B19" s="35" t="s">
        <v>117</v>
      </c>
      <c r="C19" s="36"/>
      <c r="D19" s="36"/>
      <c r="E19" s="36"/>
      <c r="F19" s="36"/>
      <c r="G19" s="37"/>
      <c r="H19" s="36"/>
      <c r="I19" s="36"/>
    </row>
    <row r="20" ht="18.75" spans="1:9">
      <c r="A20" s="34">
        <v>1.2</v>
      </c>
      <c r="B20" s="35" t="s">
        <v>118</v>
      </c>
      <c r="C20" s="36"/>
      <c r="D20" s="36"/>
      <c r="E20" s="36"/>
      <c r="F20" s="36"/>
      <c r="G20" s="37"/>
      <c r="H20" s="36"/>
      <c r="I20" s="36"/>
    </row>
    <row r="21" ht="18.75" spans="1:9">
      <c r="A21" s="34">
        <v>1.3</v>
      </c>
      <c r="B21" s="35" t="s">
        <v>119</v>
      </c>
      <c r="C21" s="36"/>
      <c r="D21" s="36"/>
      <c r="E21" s="36"/>
      <c r="F21" s="36"/>
      <c r="G21" s="37"/>
      <c r="H21" s="36"/>
      <c r="I21" s="36"/>
    </row>
    <row r="22" ht="18.75" spans="1:9">
      <c r="A22" s="34">
        <v>1.4</v>
      </c>
      <c r="B22" s="35" t="s">
        <v>120</v>
      </c>
      <c r="C22" s="36"/>
      <c r="D22" s="36"/>
      <c r="E22" s="36"/>
      <c r="F22" s="36"/>
      <c r="G22" s="37"/>
      <c r="H22" s="36"/>
      <c r="I22" s="36"/>
    </row>
    <row r="23" ht="18.75" spans="1:9">
      <c r="A23" s="34">
        <v>1.5</v>
      </c>
      <c r="B23" s="35" t="s">
        <v>121</v>
      </c>
      <c r="C23" s="36"/>
      <c r="D23" s="36"/>
      <c r="E23" s="36"/>
      <c r="F23" s="36"/>
      <c r="G23" s="37"/>
      <c r="H23" s="36"/>
      <c r="I23" s="36"/>
    </row>
    <row r="24" ht="18.75" spans="1:9">
      <c r="A24" s="34">
        <v>2</v>
      </c>
      <c r="B24" s="35" t="s">
        <v>122</v>
      </c>
      <c r="C24" s="36"/>
      <c r="D24" s="32"/>
      <c r="E24" s="32"/>
      <c r="F24" s="32"/>
      <c r="G24" s="33"/>
      <c r="H24" s="32"/>
      <c r="I24" s="32"/>
    </row>
    <row r="25" ht="18.75" spans="1:9">
      <c r="A25" s="34">
        <v>2.1</v>
      </c>
      <c r="B25" s="35" t="s">
        <v>123</v>
      </c>
      <c r="C25" s="36"/>
      <c r="D25" s="32"/>
      <c r="E25" s="32"/>
      <c r="F25" s="32"/>
      <c r="G25" s="33"/>
      <c r="H25" s="32"/>
      <c r="I25" s="32"/>
    </row>
    <row r="26" ht="18.75" spans="1:9">
      <c r="A26" s="34">
        <v>2.2</v>
      </c>
      <c r="B26" s="35" t="s">
        <v>124</v>
      </c>
      <c r="C26" s="36"/>
      <c r="D26" s="32"/>
      <c r="E26" s="32"/>
      <c r="F26" s="32"/>
      <c r="G26" s="33"/>
      <c r="H26" s="32"/>
      <c r="I26" s="32"/>
    </row>
    <row r="27" ht="18.75" spans="1:9">
      <c r="A27" s="34">
        <v>2.3</v>
      </c>
      <c r="B27" s="35" t="s">
        <v>125</v>
      </c>
      <c r="C27" s="36"/>
      <c r="D27" s="32"/>
      <c r="E27" s="32"/>
      <c r="F27" s="32"/>
      <c r="G27" s="33"/>
      <c r="H27" s="32"/>
      <c r="I27" s="32"/>
    </row>
    <row r="28" ht="18.75" spans="1:9">
      <c r="A28" s="34">
        <v>2.4</v>
      </c>
      <c r="B28" s="35" t="s">
        <v>126</v>
      </c>
      <c r="C28" s="36"/>
      <c r="D28" s="32"/>
      <c r="E28" s="32"/>
      <c r="F28" s="32"/>
      <c r="G28" s="33"/>
      <c r="H28" s="32"/>
      <c r="I28" s="32"/>
    </row>
    <row r="29" ht="18.75" spans="1:9">
      <c r="A29" s="34">
        <v>2.5</v>
      </c>
      <c r="B29" s="35" t="s">
        <v>127</v>
      </c>
      <c r="C29" s="36"/>
      <c r="D29" s="32"/>
      <c r="E29" s="32"/>
      <c r="F29" s="32"/>
      <c r="G29" s="33"/>
      <c r="H29" s="32"/>
      <c r="I29" s="32"/>
    </row>
    <row r="30" ht="18.75" spans="1:9">
      <c r="A30" s="34">
        <v>2.6</v>
      </c>
      <c r="B30" s="35" t="s">
        <v>128</v>
      </c>
      <c r="C30" s="36"/>
      <c r="D30" s="32"/>
      <c r="E30" s="32"/>
      <c r="F30" s="32"/>
      <c r="G30" s="33"/>
      <c r="H30" s="32"/>
      <c r="I30" s="32"/>
    </row>
    <row r="31" ht="18.75" spans="1:9">
      <c r="A31" s="34">
        <v>3</v>
      </c>
      <c r="B31" s="35" t="s">
        <v>129</v>
      </c>
      <c r="C31" s="36"/>
      <c r="D31" s="32"/>
      <c r="E31" s="32"/>
      <c r="F31" s="32"/>
      <c r="G31" s="33"/>
      <c r="H31" s="32"/>
      <c r="I31" s="32"/>
    </row>
    <row r="32" ht="18.75" spans="1:9">
      <c r="A32" s="34">
        <v>4</v>
      </c>
      <c r="B32" s="35" t="s">
        <v>130</v>
      </c>
      <c r="C32" s="32"/>
      <c r="D32" s="32"/>
      <c r="E32" s="32"/>
      <c r="F32" s="32"/>
      <c r="G32" s="33"/>
      <c r="H32" s="32"/>
      <c r="I32" s="32"/>
    </row>
    <row r="33" ht="18.75" spans="1:9">
      <c r="A33" s="34">
        <v>5</v>
      </c>
      <c r="B33" s="35" t="s">
        <v>131</v>
      </c>
      <c r="C33" s="36"/>
      <c r="D33" s="38"/>
      <c r="E33" s="32"/>
      <c r="F33" s="32"/>
      <c r="G33" s="33"/>
      <c r="H33" s="32"/>
      <c r="I33" s="32"/>
    </row>
    <row r="34" ht="18.75" spans="1:9">
      <c r="A34" s="34">
        <v>6</v>
      </c>
      <c r="B34" s="35" t="s">
        <v>132</v>
      </c>
      <c r="C34" s="36"/>
      <c r="D34" s="32"/>
      <c r="E34" s="32"/>
      <c r="F34" s="32"/>
      <c r="G34" s="33"/>
      <c r="H34" s="32"/>
      <c r="I34" s="32"/>
    </row>
    <row r="35" ht="18.75" spans="1:9">
      <c r="A35" s="34">
        <v>7</v>
      </c>
      <c r="B35" s="35" t="s">
        <v>133</v>
      </c>
      <c r="C35" s="36"/>
      <c r="D35" s="32"/>
      <c r="E35" s="32"/>
      <c r="F35" s="32"/>
      <c r="G35" s="33"/>
      <c r="H35" s="32"/>
      <c r="I35" s="32"/>
    </row>
    <row r="36" ht="18.75" spans="1:9">
      <c r="A36" s="34">
        <v>8</v>
      </c>
      <c r="B36" s="35" t="s">
        <v>134</v>
      </c>
      <c r="C36" s="39"/>
      <c r="D36" s="32"/>
      <c r="E36" s="34"/>
      <c r="F36" s="32"/>
      <c r="G36" s="33"/>
      <c r="H36" s="32"/>
      <c r="I36" s="32"/>
    </row>
    <row r="37" ht="18.75" spans="1:9">
      <c r="A37" s="34">
        <v>9</v>
      </c>
      <c r="B37" s="35" t="s">
        <v>135</v>
      </c>
      <c r="C37" s="39"/>
      <c r="D37" s="32"/>
      <c r="E37" s="34"/>
      <c r="F37" s="32"/>
      <c r="G37" s="33"/>
      <c r="H37" s="32"/>
      <c r="I37" s="32"/>
    </row>
    <row r="38" ht="18.75" spans="1:9">
      <c r="A38" s="34">
        <v>10</v>
      </c>
      <c r="B38" s="35" t="s">
        <v>136</v>
      </c>
      <c r="C38" s="39"/>
      <c r="D38" s="32"/>
      <c r="E38" s="34"/>
      <c r="F38" s="32"/>
      <c r="G38" s="33"/>
      <c r="H38" s="32"/>
      <c r="I38" s="32"/>
    </row>
    <row r="39" ht="18.75" spans="1:9">
      <c r="A39" s="34">
        <v>11</v>
      </c>
      <c r="B39" s="35" t="s">
        <v>137</v>
      </c>
      <c r="C39" s="39"/>
      <c r="D39" s="32"/>
      <c r="E39" s="34"/>
      <c r="F39" s="32"/>
      <c r="G39" s="33"/>
      <c r="H39" s="32"/>
      <c r="I39" s="32"/>
    </row>
    <row r="40" ht="18.75" spans="1:9">
      <c r="A40" s="34">
        <v>12</v>
      </c>
      <c r="B40" s="35" t="s">
        <v>113</v>
      </c>
      <c r="C40" s="39"/>
      <c r="D40" s="32"/>
      <c r="E40" s="34"/>
      <c r="F40" s="32"/>
      <c r="G40" s="33"/>
      <c r="H40" s="32"/>
      <c r="I40" s="32"/>
    </row>
    <row r="41" ht="18.75" spans="1:9">
      <c r="A41" s="29" t="s">
        <v>138</v>
      </c>
      <c r="B41" s="30" t="s">
        <v>139</v>
      </c>
      <c r="C41" s="32"/>
      <c r="D41" s="32"/>
      <c r="E41" s="32"/>
      <c r="F41" s="32"/>
      <c r="G41" s="33"/>
      <c r="H41" s="32"/>
      <c r="I41" s="32"/>
    </row>
    <row r="42" ht="18.75" spans="1:9">
      <c r="A42" s="34">
        <v>1</v>
      </c>
      <c r="B42" s="35" t="s">
        <v>140</v>
      </c>
      <c r="C42" s="36"/>
      <c r="D42" s="36"/>
      <c r="E42" s="32"/>
      <c r="F42" s="32"/>
      <c r="G42" s="33"/>
      <c r="H42" s="32"/>
      <c r="I42" s="32"/>
    </row>
    <row r="43" ht="18.75" spans="1:9">
      <c r="A43" s="34">
        <v>2</v>
      </c>
      <c r="B43" s="35" t="s">
        <v>141</v>
      </c>
      <c r="C43" s="36"/>
      <c r="D43" s="36"/>
      <c r="E43" s="32"/>
      <c r="F43" s="32"/>
      <c r="G43" s="33"/>
      <c r="H43" s="32"/>
      <c r="I43" s="32"/>
    </row>
    <row r="44" ht="18.75" spans="1:9">
      <c r="A44" s="34">
        <v>3</v>
      </c>
      <c r="B44" s="35" t="s">
        <v>142</v>
      </c>
      <c r="C44" s="32"/>
      <c r="D44" s="32"/>
      <c r="E44" s="36"/>
      <c r="F44" s="32"/>
      <c r="G44" s="33"/>
      <c r="H44" s="32"/>
      <c r="I44" s="32"/>
    </row>
    <row r="45" ht="18.75" spans="1:9">
      <c r="A45" s="34">
        <v>4</v>
      </c>
      <c r="B45" s="35" t="s">
        <v>143</v>
      </c>
      <c r="C45" s="36"/>
      <c r="D45" s="32"/>
      <c r="E45" s="32"/>
      <c r="F45" s="32"/>
      <c r="G45" s="33"/>
      <c r="H45" s="32"/>
      <c r="I45" s="32"/>
    </row>
    <row r="46" ht="18.75" spans="1:9">
      <c r="A46" s="34">
        <v>5</v>
      </c>
      <c r="B46" s="35" t="s">
        <v>144</v>
      </c>
      <c r="C46" s="36"/>
      <c r="D46" s="32"/>
      <c r="E46" s="32"/>
      <c r="F46" s="32"/>
      <c r="G46" s="33"/>
      <c r="H46" s="32"/>
      <c r="I46" s="32"/>
    </row>
    <row r="47" ht="18.75" spans="1:9">
      <c r="A47" s="34">
        <v>6</v>
      </c>
      <c r="B47" s="35" t="s">
        <v>145</v>
      </c>
      <c r="C47" s="36"/>
      <c r="D47" s="32"/>
      <c r="E47" s="32"/>
      <c r="F47" s="32"/>
      <c r="G47" s="33"/>
      <c r="H47" s="32"/>
      <c r="I47" s="32"/>
    </row>
    <row r="48" ht="18.75" spans="1:9">
      <c r="A48" s="34">
        <v>7</v>
      </c>
      <c r="B48" s="40" t="s">
        <v>146</v>
      </c>
      <c r="C48" s="36"/>
      <c r="D48" s="32"/>
      <c r="E48" s="32"/>
      <c r="F48" s="32"/>
      <c r="G48" s="33"/>
      <c r="H48" s="32"/>
      <c r="I48" s="32"/>
    </row>
    <row r="49" ht="18.75" spans="1:9">
      <c r="A49" s="34">
        <v>8</v>
      </c>
      <c r="B49" s="40" t="s">
        <v>147</v>
      </c>
      <c r="C49" s="36"/>
      <c r="D49" s="32"/>
      <c r="E49" s="32"/>
      <c r="F49" s="32"/>
      <c r="G49" s="33"/>
      <c r="H49" s="32"/>
      <c r="I49" s="32"/>
    </row>
    <row r="50" ht="18.75" spans="1:9">
      <c r="A50" s="34">
        <v>9</v>
      </c>
      <c r="B50" s="40" t="s">
        <v>148</v>
      </c>
      <c r="C50" s="36"/>
      <c r="D50" s="32"/>
      <c r="E50" s="32"/>
      <c r="F50" s="32"/>
      <c r="G50" s="33"/>
      <c r="H50" s="32"/>
      <c r="I50" s="32"/>
    </row>
    <row r="51" ht="18.75" spans="1:9">
      <c r="A51" s="29" t="s">
        <v>149</v>
      </c>
      <c r="B51" s="30" t="s">
        <v>150</v>
      </c>
      <c r="C51" s="32"/>
      <c r="D51" s="32"/>
      <c r="E51" s="32"/>
      <c r="F51" s="32"/>
      <c r="G51" s="33"/>
      <c r="H51" s="32"/>
      <c r="I51" s="32"/>
    </row>
    <row r="52" ht="18.75" spans="1:9">
      <c r="A52" s="34">
        <v>1</v>
      </c>
      <c r="B52" s="35" t="s">
        <v>151</v>
      </c>
      <c r="C52" s="32"/>
      <c r="D52" s="32"/>
      <c r="E52" s="32"/>
      <c r="F52" s="32"/>
      <c r="G52" s="33"/>
      <c r="H52" s="32"/>
      <c r="I52" s="32"/>
    </row>
    <row r="53" ht="18.75" spans="1:9">
      <c r="A53" s="34">
        <v>2</v>
      </c>
      <c r="B53" s="35" t="s">
        <v>152</v>
      </c>
      <c r="C53" s="32"/>
      <c r="D53" s="32"/>
      <c r="E53" s="32"/>
      <c r="F53" s="32"/>
      <c r="G53" s="33"/>
      <c r="H53" s="32"/>
      <c r="I53" s="32"/>
    </row>
    <row r="54" ht="18.75" spans="1:9">
      <c r="A54" s="34">
        <v>3</v>
      </c>
      <c r="B54" s="35" t="s">
        <v>153</v>
      </c>
      <c r="C54" s="32"/>
      <c r="D54" s="32"/>
      <c r="E54" s="32"/>
      <c r="F54" s="32"/>
      <c r="G54" s="33"/>
      <c r="H54" s="32"/>
      <c r="I54" s="32"/>
    </row>
    <row r="55" ht="18.75" spans="1:9">
      <c r="A55" s="34">
        <v>4</v>
      </c>
      <c r="B55" s="41" t="s">
        <v>154</v>
      </c>
      <c r="C55" s="36"/>
      <c r="D55" s="36"/>
      <c r="E55" s="32"/>
      <c r="F55" s="32"/>
      <c r="G55" s="33"/>
      <c r="H55" s="32"/>
      <c r="I55" s="32"/>
    </row>
    <row r="56" ht="18.75" spans="1:9">
      <c r="A56" s="34">
        <v>5</v>
      </c>
      <c r="B56" s="42" t="s">
        <v>155</v>
      </c>
      <c r="C56" s="32"/>
      <c r="D56" s="32"/>
      <c r="E56" s="32"/>
      <c r="F56" s="32"/>
      <c r="G56" s="33"/>
      <c r="H56" s="32"/>
      <c r="I56" s="32"/>
    </row>
    <row r="57" ht="18.75" spans="1:9">
      <c r="A57" s="34">
        <v>6</v>
      </c>
      <c r="B57" s="42" t="s">
        <v>29</v>
      </c>
      <c r="C57" s="32"/>
      <c r="D57" s="32"/>
      <c r="E57" s="32"/>
      <c r="F57" s="32"/>
      <c r="G57" s="33"/>
      <c r="H57" s="32"/>
      <c r="I57" s="32"/>
    </row>
    <row r="58" ht="18.75" spans="1:9">
      <c r="A58" s="29" t="s">
        <v>156</v>
      </c>
      <c r="B58" s="30" t="s">
        <v>157</v>
      </c>
      <c r="C58" s="32"/>
      <c r="D58" s="32"/>
      <c r="E58" s="32"/>
      <c r="F58" s="32"/>
      <c r="G58" s="33"/>
      <c r="H58" s="32"/>
      <c r="I58" s="32"/>
    </row>
    <row r="59" ht="18.75" spans="1:9">
      <c r="A59" s="29" t="s">
        <v>103</v>
      </c>
      <c r="B59" s="30" t="s">
        <v>158</v>
      </c>
      <c r="C59" s="32"/>
      <c r="D59" s="32"/>
      <c r="E59" s="32"/>
      <c r="F59" s="32"/>
      <c r="G59" s="33"/>
      <c r="H59" s="32"/>
      <c r="I59" s="32"/>
    </row>
    <row r="60" ht="18.75" spans="1:9">
      <c r="A60" s="34">
        <v>1</v>
      </c>
      <c r="B60" s="35" t="s">
        <v>159</v>
      </c>
      <c r="C60" s="32"/>
      <c r="D60" s="32"/>
      <c r="E60" s="32"/>
      <c r="F60" s="32"/>
      <c r="G60" s="33"/>
      <c r="H60" s="32"/>
      <c r="I60" s="32"/>
    </row>
    <row r="61" ht="18.75" spans="1:9">
      <c r="A61" s="34">
        <v>2</v>
      </c>
      <c r="B61" s="35" t="s">
        <v>160</v>
      </c>
      <c r="C61" s="36"/>
      <c r="D61" s="32"/>
      <c r="E61" s="32"/>
      <c r="F61" s="32"/>
      <c r="G61" s="33"/>
      <c r="H61" s="32"/>
      <c r="I61" s="32"/>
    </row>
    <row r="62" ht="18.75" spans="1:9">
      <c r="A62" s="34">
        <v>3</v>
      </c>
      <c r="B62" s="35" t="s">
        <v>161</v>
      </c>
      <c r="C62" s="36"/>
      <c r="D62" s="32"/>
      <c r="E62" s="32"/>
      <c r="F62" s="32"/>
      <c r="G62" s="33"/>
      <c r="H62" s="32"/>
      <c r="I62" s="32"/>
    </row>
    <row r="63" ht="18.75" spans="1:9">
      <c r="A63" s="34">
        <v>4</v>
      </c>
      <c r="B63" s="35" t="s">
        <v>162</v>
      </c>
      <c r="C63" s="36"/>
      <c r="D63" s="32"/>
      <c r="E63" s="32"/>
      <c r="F63" s="32"/>
      <c r="G63" s="33"/>
      <c r="H63" s="32"/>
      <c r="I63" s="32"/>
    </row>
    <row r="64" ht="18.75" spans="1:9">
      <c r="A64" s="34">
        <v>5</v>
      </c>
      <c r="B64" s="35" t="s">
        <v>163</v>
      </c>
      <c r="C64" s="36"/>
      <c r="D64" s="32"/>
      <c r="E64" s="32"/>
      <c r="F64" s="32"/>
      <c r="G64" s="33"/>
      <c r="H64" s="32"/>
      <c r="I64" s="32"/>
    </row>
    <row r="65" ht="18.75" spans="1:9">
      <c r="A65" s="34">
        <v>6</v>
      </c>
      <c r="B65" s="35" t="s">
        <v>29</v>
      </c>
      <c r="C65" s="36"/>
      <c r="D65" s="32"/>
      <c r="E65" s="32"/>
      <c r="F65" s="32"/>
      <c r="G65" s="33"/>
      <c r="H65" s="32"/>
      <c r="I65" s="32"/>
    </row>
    <row r="66" ht="18.75" spans="1:9">
      <c r="A66" s="29" t="s">
        <v>114</v>
      </c>
      <c r="B66" s="30" t="s">
        <v>164</v>
      </c>
      <c r="C66" s="32"/>
      <c r="D66" s="32"/>
      <c r="E66" s="32"/>
      <c r="F66" s="32"/>
      <c r="G66" s="33"/>
      <c r="H66" s="32"/>
      <c r="I66" s="32"/>
    </row>
    <row r="67" ht="37.5" spans="1:9">
      <c r="A67" s="34">
        <v>1</v>
      </c>
      <c r="B67" s="35" t="s">
        <v>165</v>
      </c>
      <c r="C67" s="32"/>
      <c r="D67" s="32"/>
      <c r="E67" s="32"/>
      <c r="F67" s="32"/>
      <c r="G67" s="33"/>
      <c r="H67" s="32"/>
      <c r="I67" s="32"/>
    </row>
    <row r="68" ht="18.75" spans="1:9">
      <c r="A68" s="34">
        <v>2</v>
      </c>
      <c r="B68" s="35" t="s">
        <v>166</v>
      </c>
      <c r="C68" s="32"/>
      <c r="D68" s="32"/>
      <c r="E68" s="32"/>
      <c r="F68" s="32"/>
      <c r="G68" s="33"/>
      <c r="H68" s="32"/>
      <c r="I68" s="32"/>
    </row>
    <row r="69" ht="18.75" spans="1:9">
      <c r="A69" s="34">
        <v>3</v>
      </c>
      <c r="B69" s="35" t="s">
        <v>167</v>
      </c>
      <c r="C69" s="36"/>
      <c r="D69" s="32"/>
      <c r="E69" s="32"/>
      <c r="F69" s="32"/>
      <c r="G69" s="33"/>
      <c r="H69" s="32"/>
      <c r="I69" s="32"/>
    </row>
    <row r="70" ht="18.75" spans="1:9">
      <c r="A70" s="34">
        <v>4</v>
      </c>
      <c r="B70" s="35" t="s">
        <v>168</v>
      </c>
      <c r="C70" s="32"/>
      <c r="D70" s="32"/>
      <c r="E70" s="32"/>
      <c r="F70" s="32"/>
      <c r="G70" s="33"/>
      <c r="H70" s="32"/>
      <c r="I70" s="32"/>
    </row>
    <row r="71" ht="18.75" spans="1:9">
      <c r="A71" s="34">
        <v>5</v>
      </c>
      <c r="B71" s="35" t="s">
        <v>169</v>
      </c>
      <c r="C71" s="32"/>
      <c r="D71" s="32"/>
      <c r="E71" s="32"/>
      <c r="F71" s="32"/>
      <c r="G71" s="33"/>
      <c r="H71" s="32"/>
      <c r="I71" s="32"/>
    </row>
    <row r="72" ht="18.75" spans="1:9">
      <c r="A72" s="34">
        <v>6</v>
      </c>
      <c r="B72" s="43" t="s">
        <v>170</v>
      </c>
      <c r="C72" s="32"/>
      <c r="D72" s="32"/>
      <c r="E72" s="32"/>
      <c r="F72" s="32"/>
      <c r="G72" s="33"/>
      <c r="H72" s="32"/>
      <c r="I72" s="32"/>
    </row>
    <row r="73" ht="18.75" spans="1:9">
      <c r="A73" s="34">
        <v>7</v>
      </c>
      <c r="B73" s="35" t="s">
        <v>113</v>
      </c>
      <c r="C73" s="32"/>
      <c r="D73" s="32"/>
      <c r="E73" s="32"/>
      <c r="F73" s="32"/>
      <c r="G73" s="33"/>
      <c r="H73" s="32"/>
      <c r="I73" s="32"/>
    </row>
    <row r="74" ht="18.75" spans="1:9">
      <c r="A74" s="29" t="s">
        <v>138</v>
      </c>
      <c r="B74" s="30" t="s">
        <v>171</v>
      </c>
      <c r="C74" s="32"/>
      <c r="D74" s="32"/>
      <c r="E74" s="32"/>
      <c r="F74" s="32"/>
      <c r="G74" s="33"/>
      <c r="H74" s="32"/>
      <c r="I74" s="32"/>
    </row>
    <row r="75" ht="18.75" spans="1:9">
      <c r="A75" s="34">
        <v>1</v>
      </c>
      <c r="B75" s="35" t="s">
        <v>172</v>
      </c>
      <c r="C75" s="34"/>
      <c r="D75" s="35"/>
      <c r="E75" s="34"/>
      <c r="F75" s="35"/>
      <c r="G75" s="34"/>
      <c r="H75" s="35"/>
      <c r="I75" s="34"/>
    </row>
    <row r="76" ht="18.75" spans="1:9">
      <c r="A76" s="34">
        <v>2</v>
      </c>
      <c r="B76" s="35" t="s">
        <v>29</v>
      </c>
      <c r="C76" s="34"/>
      <c r="D76" s="35"/>
      <c r="E76" s="34"/>
      <c r="F76" s="35"/>
      <c r="G76" s="34"/>
      <c r="H76" s="35"/>
      <c r="I76" s="34"/>
    </row>
    <row r="77" ht="18.75" spans="1:9">
      <c r="A77" s="29" t="s">
        <v>149</v>
      </c>
      <c r="B77" s="30" t="s">
        <v>173</v>
      </c>
      <c r="C77" s="32"/>
      <c r="D77" s="32"/>
      <c r="E77" s="32"/>
      <c r="F77" s="32"/>
      <c r="G77" s="33"/>
      <c r="H77" s="32"/>
      <c r="I77" s="32"/>
    </row>
    <row r="78" ht="18.75" spans="1:9">
      <c r="A78" s="34">
        <v>1</v>
      </c>
      <c r="B78" s="35" t="s">
        <v>174</v>
      </c>
      <c r="C78" s="32"/>
      <c r="D78" s="32"/>
      <c r="E78" s="32"/>
      <c r="F78" s="32"/>
      <c r="G78" s="33"/>
      <c r="H78" s="32"/>
      <c r="I78" s="32"/>
    </row>
    <row r="79" ht="18.75" spans="1:9">
      <c r="A79" s="34">
        <v>2</v>
      </c>
      <c r="B79" s="35" t="s">
        <v>29</v>
      </c>
      <c r="C79" s="32"/>
      <c r="D79" s="32"/>
      <c r="E79" s="32"/>
      <c r="F79" s="32"/>
      <c r="G79" s="33"/>
      <c r="H79" s="32"/>
      <c r="I79" s="32"/>
    </row>
    <row r="80" ht="18.75" spans="1:9">
      <c r="A80" s="29" t="s">
        <v>175</v>
      </c>
      <c r="B80" s="30" t="s">
        <v>176</v>
      </c>
      <c r="C80" s="32"/>
      <c r="D80" s="32"/>
      <c r="E80" s="32"/>
      <c r="F80" s="32"/>
      <c r="G80" s="33"/>
      <c r="H80" s="32"/>
      <c r="I80" s="32"/>
    </row>
    <row r="81" ht="18.75" spans="1:9">
      <c r="A81" s="34">
        <v>1</v>
      </c>
      <c r="B81" s="35" t="s">
        <v>177</v>
      </c>
      <c r="C81" s="32"/>
      <c r="D81" s="32"/>
      <c r="E81" s="32"/>
      <c r="F81" s="32"/>
      <c r="G81" s="33"/>
      <c r="H81" s="32"/>
      <c r="I81" s="32"/>
    </row>
    <row r="82" ht="18.75" spans="1:9">
      <c r="A82" s="34">
        <v>2</v>
      </c>
      <c r="B82" s="35" t="s">
        <v>29</v>
      </c>
      <c r="C82" s="32"/>
      <c r="D82" s="32"/>
      <c r="E82" s="32"/>
      <c r="F82" s="32"/>
      <c r="G82" s="33"/>
      <c r="H82" s="32"/>
      <c r="I82" s="32"/>
    </row>
    <row r="83" ht="18.75" spans="1:9">
      <c r="A83" s="29" t="s">
        <v>178</v>
      </c>
      <c r="B83" s="30" t="s">
        <v>179</v>
      </c>
      <c r="C83" s="32"/>
      <c r="D83" s="32"/>
      <c r="E83" s="32"/>
      <c r="F83" s="32"/>
      <c r="G83" s="33"/>
      <c r="H83" s="32"/>
      <c r="I83" s="32"/>
    </row>
    <row r="84" ht="18.75" spans="1:9">
      <c r="A84" s="29">
        <v>1</v>
      </c>
      <c r="B84" s="35" t="s">
        <v>180</v>
      </c>
      <c r="C84" s="32"/>
      <c r="D84" s="32"/>
      <c r="E84" s="32"/>
      <c r="F84" s="32"/>
      <c r="G84" s="33"/>
      <c r="H84" s="32"/>
      <c r="I84" s="32"/>
    </row>
    <row r="85" ht="18.75" spans="1:9">
      <c r="A85" s="34">
        <v>2</v>
      </c>
      <c r="B85" s="44" t="s">
        <v>181</v>
      </c>
      <c r="C85" s="32"/>
      <c r="D85" s="32"/>
      <c r="E85" s="32"/>
      <c r="F85" s="32"/>
      <c r="G85" s="33"/>
      <c r="H85" s="32"/>
      <c r="I85" s="32"/>
    </row>
    <row r="86" ht="18.75" spans="1:9">
      <c r="A86" s="34">
        <v>3</v>
      </c>
      <c r="B86" s="44" t="s">
        <v>182</v>
      </c>
      <c r="C86" s="32"/>
      <c r="D86" s="32"/>
      <c r="E86" s="32"/>
      <c r="F86" s="32"/>
      <c r="G86" s="33"/>
      <c r="H86" s="32"/>
      <c r="I86" s="32"/>
    </row>
    <row r="87" ht="18.75" spans="1:9">
      <c r="A87" s="34">
        <v>4</v>
      </c>
      <c r="B87" s="44" t="s">
        <v>29</v>
      </c>
      <c r="C87" s="32"/>
      <c r="D87" s="32"/>
      <c r="E87" s="32"/>
      <c r="F87" s="32"/>
      <c r="G87" s="33"/>
      <c r="H87" s="32"/>
      <c r="I87" s="32"/>
    </row>
    <row r="88" ht="18.75" spans="1:9">
      <c r="A88" s="29" t="s">
        <v>183</v>
      </c>
      <c r="B88" s="30" t="s">
        <v>184</v>
      </c>
      <c r="C88" s="32"/>
      <c r="D88" s="32"/>
      <c r="E88" s="32"/>
      <c r="F88" s="32"/>
      <c r="G88" s="33"/>
      <c r="H88" s="32"/>
      <c r="I88" s="32"/>
    </row>
    <row r="89" ht="18.75" spans="1:9">
      <c r="A89" s="45">
        <v>1</v>
      </c>
      <c r="B89" s="35" t="s">
        <v>185</v>
      </c>
      <c r="C89" s="32"/>
      <c r="D89" s="32"/>
      <c r="E89" s="32"/>
      <c r="F89" s="32"/>
      <c r="G89" s="33"/>
      <c r="H89" s="32"/>
      <c r="I89" s="32"/>
    </row>
    <row r="90" ht="18.75" spans="1:9">
      <c r="A90" s="45">
        <v>2</v>
      </c>
      <c r="B90" s="35" t="s">
        <v>186</v>
      </c>
      <c r="C90" s="32"/>
      <c r="D90" s="32"/>
      <c r="E90" s="32"/>
      <c r="F90" s="32"/>
      <c r="G90" s="33"/>
      <c r="H90" s="32"/>
      <c r="I90" s="32"/>
    </row>
    <row r="91" ht="18.75" spans="1:9">
      <c r="A91" s="45">
        <v>3</v>
      </c>
      <c r="B91" s="35" t="s">
        <v>187</v>
      </c>
      <c r="C91" s="36"/>
      <c r="D91" s="32"/>
      <c r="E91" s="32"/>
      <c r="F91" s="32"/>
      <c r="G91" s="33"/>
      <c r="H91" s="32"/>
      <c r="I91" s="32"/>
    </row>
    <row r="92" ht="18.75" spans="1:9">
      <c r="A92" s="45">
        <v>4</v>
      </c>
      <c r="B92" s="35" t="s">
        <v>188</v>
      </c>
      <c r="C92" s="32"/>
      <c r="D92" s="32"/>
      <c r="E92" s="32"/>
      <c r="F92" s="32"/>
      <c r="G92" s="33"/>
      <c r="H92" s="32"/>
      <c r="I92" s="32"/>
    </row>
    <row r="93" ht="18.75" spans="1:9">
      <c r="A93" s="45">
        <v>5</v>
      </c>
      <c r="B93" s="35" t="s">
        <v>189</v>
      </c>
      <c r="C93" s="32"/>
      <c r="D93" s="32"/>
      <c r="E93" s="32"/>
      <c r="F93" s="32"/>
      <c r="G93" s="33"/>
      <c r="H93" s="32"/>
      <c r="I93" s="32"/>
    </row>
    <row r="94" ht="18.75" spans="1:9">
      <c r="A94" s="45">
        <v>6</v>
      </c>
      <c r="B94" s="35" t="s">
        <v>190</v>
      </c>
      <c r="C94" s="32"/>
      <c r="D94" s="32"/>
      <c r="E94" s="32"/>
      <c r="F94" s="32"/>
      <c r="G94" s="33"/>
      <c r="H94" s="32"/>
      <c r="I94" s="32"/>
    </row>
    <row r="95" ht="18.75" spans="1:9">
      <c r="A95" s="45">
        <v>7</v>
      </c>
      <c r="B95" s="35" t="s">
        <v>191</v>
      </c>
      <c r="C95" s="32"/>
      <c r="D95" s="32"/>
      <c r="E95" s="32"/>
      <c r="F95" s="32"/>
      <c r="G95" s="33"/>
      <c r="H95" s="32"/>
      <c r="I95" s="32"/>
    </row>
    <row r="96" ht="18.75" spans="1:9">
      <c r="A96" s="45">
        <v>8</v>
      </c>
      <c r="B96" s="35" t="s">
        <v>192</v>
      </c>
      <c r="C96" s="32"/>
      <c r="D96" s="32"/>
      <c r="E96" s="32"/>
      <c r="F96" s="32"/>
      <c r="G96" s="33"/>
      <c r="H96" s="32"/>
      <c r="I96" s="32"/>
    </row>
    <row r="97" ht="18.75" spans="1:9">
      <c r="A97" s="45">
        <v>9</v>
      </c>
      <c r="B97" s="35" t="s">
        <v>113</v>
      </c>
      <c r="C97" s="32"/>
      <c r="D97" s="32"/>
      <c r="E97" s="32"/>
      <c r="F97" s="32"/>
      <c r="G97" s="33"/>
      <c r="H97" s="32"/>
      <c r="I97" s="32"/>
    </row>
    <row r="98" ht="18.75" spans="1:9">
      <c r="A98" s="29" t="s">
        <v>193</v>
      </c>
      <c r="B98" s="30" t="s">
        <v>113</v>
      </c>
      <c r="C98" s="32"/>
      <c r="D98" s="32"/>
      <c r="E98" s="32"/>
      <c r="F98" s="32"/>
      <c r="G98" s="33"/>
      <c r="H98" s="32"/>
      <c r="I98" s="32"/>
    </row>
    <row r="99" ht="18.75" spans="1:9">
      <c r="A99" s="34">
        <v>1</v>
      </c>
      <c r="B99" s="35" t="s">
        <v>194</v>
      </c>
      <c r="C99" s="32"/>
      <c r="D99" s="32"/>
      <c r="E99" s="32"/>
      <c r="F99" s="32"/>
      <c r="G99" s="33"/>
      <c r="H99" s="32"/>
      <c r="I99" s="32"/>
    </row>
    <row r="100" ht="18.75" spans="1:9">
      <c r="A100" s="34">
        <v>2</v>
      </c>
      <c r="B100" s="35" t="s">
        <v>195</v>
      </c>
      <c r="C100" s="36"/>
      <c r="D100" s="32"/>
      <c r="E100" s="32"/>
      <c r="F100" s="32"/>
      <c r="G100" s="33"/>
      <c r="H100" s="32"/>
      <c r="I100" s="32"/>
    </row>
    <row r="101" ht="18.75" spans="1:9">
      <c r="A101" s="34">
        <v>3</v>
      </c>
      <c r="B101" s="35" t="s">
        <v>196</v>
      </c>
      <c r="C101" s="36"/>
      <c r="D101" s="32"/>
      <c r="E101" s="32"/>
      <c r="F101" s="32"/>
      <c r="G101" s="33"/>
      <c r="H101" s="32"/>
      <c r="I101" s="32"/>
    </row>
    <row r="102" ht="18.75" spans="1:9">
      <c r="A102" s="34">
        <v>4</v>
      </c>
      <c r="B102" s="35" t="s">
        <v>197</v>
      </c>
      <c r="C102" s="36"/>
      <c r="D102" s="32"/>
      <c r="E102" s="32"/>
      <c r="F102" s="36"/>
      <c r="G102" s="33"/>
      <c r="H102" s="32"/>
      <c r="I102" s="32"/>
    </row>
    <row r="103" ht="18.75" spans="1:9">
      <c r="A103" s="34">
        <v>5</v>
      </c>
      <c r="B103" s="35" t="s">
        <v>198</v>
      </c>
      <c r="C103" s="36"/>
      <c r="D103" s="32"/>
      <c r="E103" s="32"/>
      <c r="F103" s="32"/>
      <c r="G103" s="33"/>
      <c r="H103" s="32"/>
      <c r="I103" s="32"/>
    </row>
    <row r="104" ht="18.75" spans="1:9">
      <c r="A104" s="34">
        <v>6</v>
      </c>
      <c r="B104" s="35" t="s">
        <v>199</v>
      </c>
      <c r="C104" s="36"/>
      <c r="D104" s="32"/>
      <c r="E104" s="32"/>
      <c r="F104" s="32"/>
      <c r="G104" s="33"/>
      <c r="H104" s="32"/>
      <c r="I104" s="32"/>
    </row>
    <row r="105" ht="18.75" spans="1:9">
      <c r="A105" s="34">
        <v>7</v>
      </c>
      <c r="B105" s="35" t="s">
        <v>200</v>
      </c>
      <c r="C105" s="36"/>
      <c r="D105" s="32"/>
      <c r="E105" s="32"/>
      <c r="F105" s="32"/>
      <c r="G105" s="33"/>
      <c r="H105" s="32"/>
      <c r="I105" s="32"/>
    </row>
    <row r="106" ht="18.75" spans="1:9">
      <c r="A106" s="34">
        <v>8</v>
      </c>
      <c r="B106" s="42" t="s">
        <v>201</v>
      </c>
      <c r="C106" s="32"/>
      <c r="D106" s="32"/>
      <c r="E106" s="32"/>
      <c r="F106" s="32"/>
      <c r="G106" s="33"/>
      <c r="H106" s="32"/>
      <c r="I106" s="32"/>
    </row>
    <row r="107" ht="18.75" spans="1:9">
      <c r="A107" s="34">
        <v>9</v>
      </c>
      <c r="B107" s="35" t="s">
        <v>202</v>
      </c>
      <c r="C107" s="36"/>
      <c r="D107" s="32"/>
      <c r="E107" s="32"/>
      <c r="F107" s="32"/>
      <c r="G107" s="33"/>
      <c r="H107" s="32"/>
      <c r="I107" s="32"/>
    </row>
    <row r="108" ht="18.75" spans="1:9">
      <c r="A108" s="34">
        <v>10</v>
      </c>
      <c r="B108" s="35" t="s">
        <v>203</v>
      </c>
      <c r="C108" s="36"/>
      <c r="D108" s="32"/>
      <c r="E108" s="32"/>
      <c r="F108" s="32"/>
      <c r="G108" s="33"/>
      <c r="H108" s="32"/>
      <c r="I108" s="32"/>
    </row>
    <row r="109" ht="18.75" spans="1:9">
      <c r="A109" s="34">
        <v>11</v>
      </c>
      <c r="B109" s="35" t="s">
        <v>113</v>
      </c>
      <c r="C109" s="36"/>
      <c r="D109" s="32"/>
      <c r="E109" s="32"/>
      <c r="F109" s="32"/>
      <c r="G109" s="33"/>
      <c r="H109" s="32"/>
      <c r="I109" s="32"/>
    </row>
    <row r="110" ht="18.75" spans="1:9">
      <c r="A110" s="29" t="s">
        <v>204</v>
      </c>
      <c r="B110" s="30" t="s">
        <v>205</v>
      </c>
      <c r="C110" s="46"/>
      <c r="D110" s="32"/>
      <c r="E110" s="32"/>
      <c r="F110" s="36"/>
      <c r="G110" s="33"/>
      <c r="H110" s="32"/>
      <c r="I110" s="32"/>
    </row>
  </sheetData>
  <mergeCells count="9">
    <mergeCell ref="A1:I1"/>
    <mergeCell ref="G2:I2"/>
    <mergeCell ref="D3:E3"/>
    <mergeCell ref="F3:G3"/>
    <mergeCell ref="H3:I3"/>
    <mergeCell ref="A5:B5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L16"/>
  <sheetViews>
    <sheetView workbookViewId="0">
      <selection activeCell="G4" sqref="G4"/>
    </sheetView>
  </sheetViews>
  <sheetFormatPr defaultColWidth="9" defaultRowHeight="13.5"/>
  <cols>
    <col min="6" max="6" width="12.75" customWidth="1"/>
    <col min="7" max="7" width="17.5" style="2" customWidth="1"/>
    <col min="8" max="8" width="17.75" customWidth="1"/>
    <col min="9" max="9" width="13.1333333333333" customWidth="1"/>
    <col min="10" max="10" width="12.6333333333333"/>
    <col min="11" max="11" width="16.6333333333333" customWidth="1"/>
  </cols>
  <sheetData>
    <row r="1" ht="45.75" customHeight="1" spans="6:9">
      <c r="F1" s="3" t="s">
        <v>206</v>
      </c>
      <c r="G1" s="4" t="s">
        <v>207</v>
      </c>
      <c r="H1" s="3" t="s">
        <v>208</v>
      </c>
      <c r="I1" s="3" t="s">
        <v>209</v>
      </c>
    </row>
    <row r="2" ht="56.25" customHeight="1" spans="6:9">
      <c r="F2" s="3" t="s">
        <v>210</v>
      </c>
      <c r="G2" s="5" t="e">
        <f>表1!#REF!</f>
        <v>#REF!</v>
      </c>
      <c r="H2" s="6">
        <f>表1!P7</f>
        <v>2533.42</v>
      </c>
      <c r="I2" s="9" t="e">
        <f>G2/H2</f>
        <v>#REF!</v>
      </c>
    </row>
    <row r="3" ht="56.25" customHeight="1" spans="6:9">
      <c r="F3" s="3" t="s">
        <v>211</v>
      </c>
      <c r="G3" s="5" t="e">
        <f>表1!#REF!</f>
        <v>#REF!</v>
      </c>
      <c r="H3" s="6"/>
      <c r="I3" s="9" t="e">
        <f>G3/H2</f>
        <v>#REF!</v>
      </c>
    </row>
    <row r="4" ht="56.25" customHeight="1" spans="6:9">
      <c r="F4" s="3" t="s">
        <v>113</v>
      </c>
      <c r="G4" s="5" t="e">
        <f>表1!#REF!</f>
        <v>#REF!</v>
      </c>
      <c r="H4" s="6"/>
      <c r="I4" s="9" t="e">
        <f>G4/H2</f>
        <v>#REF!</v>
      </c>
    </row>
    <row r="10" spans="6:12">
      <c r="F10" s="5" t="s">
        <v>212</v>
      </c>
      <c r="G10" s="5" t="s">
        <v>30</v>
      </c>
      <c r="H10" s="5" t="s">
        <v>213</v>
      </c>
      <c r="I10" s="5" t="s">
        <v>36</v>
      </c>
      <c r="J10" s="5" t="s">
        <v>214</v>
      </c>
      <c r="K10" s="5" t="s">
        <v>215</v>
      </c>
      <c r="L10" s="2"/>
    </row>
    <row r="11" spans="6:12">
      <c r="F11" s="7">
        <f>表1!P7</f>
        <v>2533.42</v>
      </c>
      <c r="G11" s="5">
        <f>表1!Q7</f>
        <v>0</v>
      </c>
      <c r="H11" s="5">
        <f>表1!S7</f>
        <v>0</v>
      </c>
      <c r="I11" s="5">
        <f>表1!W7</f>
        <v>0</v>
      </c>
      <c r="J11" s="5">
        <f>表1!X7</f>
        <v>0</v>
      </c>
      <c r="K11" s="5">
        <f>表1!Y7</f>
        <v>594.42</v>
      </c>
      <c r="L11" s="2"/>
    </row>
    <row r="12" spans="6:11">
      <c r="F12" s="8" t="s">
        <v>209</v>
      </c>
      <c r="G12" s="9">
        <f>G11/F11</f>
        <v>0</v>
      </c>
      <c r="H12" s="10">
        <f>H11/F11</f>
        <v>0</v>
      </c>
      <c r="I12" s="10">
        <f>I11/F11</f>
        <v>0</v>
      </c>
      <c r="J12" s="10">
        <f>J11/F11</f>
        <v>0</v>
      </c>
      <c r="K12" s="10">
        <f>K11/F11</f>
        <v>0.234631446818925</v>
      </c>
    </row>
    <row r="13" spans="6:11">
      <c r="F13" s="8"/>
      <c r="G13" s="5"/>
      <c r="H13" s="8"/>
      <c r="I13" s="8"/>
      <c r="J13" s="8"/>
      <c r="K13" s="8"/>
    </row>
    <row r="14" spans="6:11">
      <c r="F14" s="8"/>
      <c r="G14" s="5"/>
      <c r="H14" s="8"/>
      <c r="I14" s="8"/>
      <c r="J14" s="8"/>
      <c r="K14" s="8"/>
    </row>
    <row r="15" spans="6:11">
      <c r="F15" s="8"/>
      <c r="G15" s="5"/>
      <c r="H15" s="8"/>
      <c r="I15" s="8"/>
      <c r="J15" s="8"/>
      <c r="K15" s="8"/>
    </row>
    <row r="16" spans="6:11">
      <c r="F16" s="8"/>
      <c r="G16" s="5"/>
      <c r="H16" s="8"/>
      <c r="I16" s="8"/>
      <c r="J16" s="8"/>
      <c r="K16" s="8"/>
    </row>
  </sheetData>
  <mergeCells count="1">
    <mergeCell ref="H2:H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E20"/>
  <sheetViews>
    <sheetView workbookViewId="0">
      <selection activeCell="F2" sqref="F2"/>
    </sheetView>
  </sheetViews>
  <sheetFormatPr defaultColWidth="9" defaultRowHeight="13.5" outlineLevelCol="4"/>
  <sheetData>
    <row r="1" ht="18.75" spans="4:4">
      <c r="D1" s="1"/>
    </row>
    <row r="2" ht="18.75" spans="4:5">
      <c r="D2" s="1"/>
      <c r="E2" s="1"/>
    </row>
    <row r="3" ht="18.75" spans="4:5">
      <c r="D3" s="1"/>
      <c r="E3" s="1"/>
    </row>
    <row r="4" ht="18.75" spans="4:5">
      <c r="D4" s="1"/>
      <c r="E4" s="1"/>
    </row>
    <row r="5" ht="18.75" spans="4:5">
      <c r="D5" s="1"/>
      <c r="E5" s="1"/>
    </row>
    <row r="6" ht="18.75" spans="4:5">
      <c r="D6" s="1"/>
      <c r="E6" s="1"/>
    </row>
    <row r="7" ht="18.75" spans="4:5">
      <c r="D7" s="1"/>
      <c r="E7" s="1"/>
    </row>
    <row r="8" ht="18.75" spans="4:5">
      <c r="D8" s="1"/>
      <c r="E8" s="1"/>
    </row>
    <row r="9" ht="18.75" spans="4:5">
      <c r="D9" s="1"/>
      <c r="E9" s="1"/>
    </row>
    <row r="10" ht="18.75" spans="4:5">
      <c r="D10" s="1"/>
      <c r="E10" s="1"/>
    </row>
    <row r="11" ht="18.75" spans="5:5">
      <c r="E11" s="1"/>
    </row>
    <row r="12" ht="18.75" spans="5:5">
      <c r="E12" s="1"/>
    </row>
    <row r="13" ht="18.75" spans="5:5">
      <c r="E13" s="1"/>
    </row>
    <row r="14" ht="18.75" spans="5:5">
      <c r="E14" s="1"/>
    </row>
    <row r="15" ht="18.75" spans="5:5">
      <c r="E15" s="1"/>
    </row>
    <row r="16" ht="18.75" spans="5:5">
      <c r="E16" s="1"/>
    </row>
    <row r="17" ht="18.75" spans="5:5">
      <c r="E17" s="1"/>
    </row>
    <row r="18" ht="18.75" spans="5:5">
      <c r="E18" s="1"/>
    </row>
    <row r="19" ht="18.75" spans="5:5">
      <c r="E19" s="1"/>
    </row>
    <row r="20" ht="18.75" spans="5:5">
      <c r="E2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</vt:lpstr>
      <vt:lpstr>表2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FUN李俊青</cp:lastModifiedBy>
  <dcterms:created xsi:type="dcterms:W3CDTF">2019-04-10T14:43:00Z</dcterms:created>
  <dcterms:modified xsi:type="dcterms:W3CDTF">2019-09-06T03:58:23Z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</Properties>
</file>