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_FilterDatabase" localSheetId="0" hidden="1">表1!$A$7:$AL$20</definedName>
    <definedName name="_xlnm.Print_Area" localSheetId="0">表1!$A$2:$AL$20</definedName>
    <definedName name="_xlnm.Print_Titles" localSheetId="0">表1!$2:6</definedName>
  </definedNames>
  <calcPr calcId="144525"/>
</workbook>
</file>

<file path=xl/sharedStrings.xml><?xml version="1.0" encoding="utf-8"?>
<sst xmlns="http://schemas.openxmlformats.org/spreadsheetml/2006/main" count="298" uniqueCount="228">
  <si>
    <t>和田市2019年第三批涉农整合资金项目计划表</t>
  </si>
  <si>
    <t>填报单位：和田市扶贫开发办公室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</si>
  <si>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</si>
  <si>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</si>
  <si>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</si>
  <si>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</si>
  <si>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</si>
  <si>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</si>
  <si>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</si>
  <si>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</si>
  <si>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</si>
  <si>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</si>
  <si>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</si>
  <si>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</si>
  <si>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</si>
  <si>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</si>
  <si>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</si>
  <si>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</si>
  <si>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</si>
  <si>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</si>
  <si>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</si>
  <si>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</si>
  <si>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</si>
  <si>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</si>
  <si>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</si>
  <si>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</si>
  <si>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</si>
  <si>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</si>
  <si>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</si>
  <si>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</si>
  <si>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</si>
  <si>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</si>
  <si>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</si>
  <si>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</si>
  <si>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</si>
  <si>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</si>
  <si>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</si>
  <si>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</si>
  <si>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</si>
  <si>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</si>
  <si>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</si>
  <si>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</si>
  <si>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</si>
  <si>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</si>
  <si>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</si>
  <si>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</si>
  <si>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</si>
  <si>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HTS2019-178</t>
  </si>
  <si>
    <t>和田市贫困户鹅养殖项目</t>
  </si>
  <si>
    <t>畜牧</t>
  </si>
  <si>
    <t>新建</t>
  </si>
  <si>
    <t>五乡三镇</t>
  </si>
  <si>
    <t>2019-2019</t>
  </si>
  <si>
    <t>为2983户贫困户购鹅539756只，每只奖补25元，需资金1349.39万元。通过发展鹅产业，带动贫困户增收。其中：阿克恰勒乡33078只（阿克塔什村3589只、阿曲村444只、尕宗村1961只、其拉力克村222只、其格勒克村9583只、苏克墩村10101只、托甫恰村7178只）；古江巴格乡25604只（巴什古江村15540只、如克村1517只、塔木巴格霍伊拉村814只、特根拉村2442只、托万古江村1554只、恰开什村370只、曲吉来村296只、赛克散村2331只、吐沙拉村740只）；吉亚乡167462只（阿克买里村22237只、阿孜乃巴扎村15355只、巴什兰干村999只、巴什吐格曼村16243只、吉勒尕艾日克村9731只、喀勒塔吐格曼村14763只、克尔帕买里村11544只、库木巴格村481只、库塔孜买里村10249只、阔恰村444只、苏亚兰干村666只、苏亚玉吉买勒克21053只、塔吾阿孜村222只、铁热克力克村18241只、夏克买里村16946只、亚吐格曼村481只、金叶村3626只、玉叶村4181只）；拉斯奎镇16243只（阿克塔什村2738只、阿热果勒村2923只、阿瓦提村370只、巴什拉斯奎村703只、博斯坦阿勒迪村777只、墩阔恰村1665只、库勒来克村3515只、阔什库勒村1628只、其盖布隆村1924只）； 吐沙拉镇58127只（阿克提其村851只、英巴格村851只、墩村25530只、加木达村185只、喀热买提村111只、喀提其村1739只、坎特艾日克村629只、克孜克代尔瓦扎村222只、阔克拱拜孜村185只、玛加村24198只、普提拉什村2294只、斯亚村222只、吐居克村740只、托库孜拱拜孜村370只；肖尔巴格乡37074只（阿尔勒村222只、阿克兰干村962只、阿亚格阿曲村13209只、巴什阿曲村333只、巴什铁热克村6882只、尕宗村14689只、库木巴格村185只、热依木巴格村111只、托万肖尔巴格村370只、英巴格村111只）；伊里其乡156325只（阿克铁热克村555只、阿热坎特村14800只、阿热勒村1332只、阿热肖拉克村1554只、纳瓦格村1295只、赛其阿克塔什村14356只、苏开墩村703只、托甫恰村26862只、托万阿热勒村2701只、夏玛勒巴格村3034只、肖尔巴格村2701只、肖拉克村25382只、亚甫拉克村26936只、依盖尔其村34114只）；玉龙喀什镇45843只（阿克其格村703只、阿勒提来村999只、阿鲁博依村10878只、阿亚克米克拉村24013只、阿亚克依格孜艾日克村3330只、巴什米克拉村259只、克热格艾日克村592只、库提其村1258只、兰干村370只、纳格热其村888只、依盖其村2035只、英阿瓦提村185只、永巴扎村333只）。</t>
  </si>
  <si>
    <t>只</t>
  </si>
  <si>
    <t>农业农村局、各乡镇</t>
  </si>
  <si>
    <t>木拉提·买买提明、各乡镇党委书记</t>
  </si>
  <si>
    <t>买买提艾沙·肉孜</t>
  </si>
  <si>
    <t>HTS2019-179</t>
  </si>
  <si>
    <t>和田市贫困户兔养殖项目</t>
  </si>
  <si>
    <t>为459户贫困户购兔351156只（每户分三批次发放），每只奖补16元，需资金561.8496万元。通过发展兔，带动贫困户增收。其中：阿克恰勒乡46020只（尕宗村5460只、其格勒克村22776只、肖尔巴格村1560只、苏克墩村16224只）；肖尔巴格乡183456只（阿克塔什村1872只、阿依丁库勒村89076只、铁热克吾斯塘村3588只、尕宗村18564只、巴什铁热克村20124只、其迪尔村936只、阿亚阿曲村46956只、热依木巴格村2340只）；吉亚乡7020只（艾里玛塔木村2496只、巴什兰干村1248只、欧吞其尧勒村312只、苏亚兰干村2496只、亚吐格曼村468只）；拉斯奎镇4680只（乃扎尔巴格村4680只）；伊里其乡21372只（阿特巴扎村2808只、托甫恰村1248只、肖拉克村12012只、亚甫拉克村2652只、夏马勒巴格村2652只）；吐沙拉镇52884只（墩村11232只、玛加村26520只、加拉勒巴格村6240只、喀热买提村2496只、阔克拱拜孜村1404只、斯普斯亚村4056只、斯亚村936只）；玉龙喀什镇22620只（阿亚格米克拉村1560只、阿亚格依格孜艾日克村11700只、巴什依格孜艾日克村780只、达瓦巴扎村8580只）；古江巴格乡13104只（塔木巴格村12168只、特根拉村936只）。</t>
  </si>
  <si>
    <t>HTS2019-180</t>
  </si>
  <si>
    <t>和田市贫困户兔笼购置项目（二期）</t>
  </si>
  <si>
    <t>古江巴格乡、吐沙拉镇、玉龙喀什镇</t>
  </si>
  <si>
    <t>对101户贫困户购置的834组兔笼给予奖补，每组奖补450元。通过项目的实施可促进贫困户发展兔子产业增加收入。其中：古江巴格乡154组（塔木巴格村143组、特根拉村11组）；吐沙拉镇555组（墩村130组、玛加村306组、加拉勒巴格村74组、喀热买提村29组、阔克拱拜孜村16组）；玉龙喀什镇125组（阿亚格米克拉村17组、巴什依格孜艾日克村9组、达瓦巴扎村99组）。</t>
  </si>
  <si>
    <t>组</t>
  </si>
  <si>
    <t>农业农村局、古江巴格乡、吐沙拉镇、玉龙喀什镇</t>
  </si>
  <si>
    <t>木拉提·买买提明、鲁大全、侯锦锋</t>
  </si>
  <si>
    <t>HTS2019-181</t>
  </si>
  <si>
    <t>和田市贫困户养兔棚舍改造项目</t>
  </si>
  <si>
    <t>改建</t>
  </si>
  <si>
    <t>对发展兔产业的459户贫困户改造养兔棚舍给予奖补，每户养兔棚舍改造资金按照养殖兔子总数的3分之1给予奖补（每只奖补11.764元），需资金137.7万元。其中：其中：阿克恰勒乡64户46020只（其中尕宗村9户5460只、其格勒克村29户22776只、肖尔巴格村2户1560只、苏克墩村24户16224只）；肖尔巴格乡225户183456只（阿克塔什村1户1872只、阿依丁库勒村116户89076只、铁热克吾斯塘村4户3588只、尕宗村22户18564只、巴什铁热克村25户20124只、其迪尔村1户936只、阿亚阿曲村53户46956只、热依木巴格村3户2340只）；吉亚乡13户7020只（艾里玛塔木村5户2496只、巴什兰干村3户1248只、欧吞其尧勒村1户312只、苏亚兰干村3户2496只、亚吐格曼村1户468只）；拉斯奎镇5户4680只（乃扎尔巴格村5户4680只）；伊里其乡24户21372只（阿特巴扎村2户2808只、托甫恰村2户1248只、肖拉克村13户12012只、亚甫拉克村4户2652只、夏马勒巴格村3户2652只）；吐沙拉镇73户52884只（墩村14户11232只、玛加村37户26520只、加拉勒巴格村8户6240只、喀热买提村3户2496只、阔克拱拜孜村2户1404只、斯普斯亚村8户4056只、斯亚村1户936只）；玉龙喀什镇36户22620只（阿亚格米克拉村3户1560只、阿亚格依格孜艾日克村18户11700只、巴什依格子艾日克村1户780只、达瓦巴扎村14户8580只）；古江巴格乡19户13104只（塔木巴格村18户12168只、特根拉村1户936只）。</t>
  </si>
  <si>
    <t>户</t>
  </si>
  <si>
    <t>HTS2019-182</t>
  </si>
  <si>
    <t>和田市村级鹅养殖场建设项目</t>
  </si>
  <si>
    <t>对2855户需求的388634只鹅（不含每户自养鹅），在各村内由村委会统一建设养殖场进行集中养殖；养殖场建设补助标准按照每只鹅给予20元的标准修建（  每只鹅按修建0.4平方米的鹅舍、0.5平方米的运动场标准建设），需资金777.268万元。其中：阿克恰勒乡23806只（阿克塔什村2639只、阿曲村344只、尕宗村1411只、其格勒克村6783只、苏克墩村7551只、托甫恰村5078只）；古江巴格乡18254只（巴什古江村10490只、如克村1217只、塔木巴格霍伊拉村614只、特根拉村1842只、托万古江村1254只、恰开什村220只、曲吉来村196只、赛克散村1831只、吐沙拉村590只）；吉亚乡120812只（阿克买里村15726只、阿孜乃巴扎村11281只、巴什兰干村699只、巴什吐格曼村11619只、吉勒尕艾日克村7331只、喀勒塔吐格曼村10676只、克尔帕买里村8283只、库木巴格村331只、库塔孜买里村7512只、阔恰村344只、苏亚兰干村516只、苏亚玉吉买勒克14916只、塔吾阿孜村172只、铁热克力克村13495只、夏克买里村11924只、亚吐格曼村381只、金叶村2726只、玉叶村2880只）；拉斯奎镇12343只（阿克塔什村2136只、阿热果勒村2173只、阿瓦提村270只、巴什拉斯奎村466只、博斯坦阿勒迪村577只、墩阔恰村1265只、库勒来克村2691只、阔什库勒村1241只、其盖布隆村1524只）；吐沙拉乡42528只（阿克提其村601只、英巴格村701只、普提拉什村1693只、墩村18943只、加木达村134只、玛加村17397只、喀热买提村59只、喀提其村1236只、坎特艾日克村479只、克孜克代尔瓦扎村172只、阔克拱拜孜村134只、斯亚村172只、吐居克村590只、托库孜拱拜孜村217只）；肖尔巴格乡25642只（阿克兰干村688只、阿亚格曲村9454只、巴什铁热克村4771只、尕宗村10729只）；伊里其乡112470只（阿克铁热克村399只、阿热坎特村10725只、阿热勒村946只、阿热肖拉克村1116只、纳瓦格村842只、赛其阿克塔什村10163只、苏开墩村547只、托甫恰村19056只、托万阿热勒村1899只、夏玛勒巴格村2410只、肖尔巴格村1961只、肖拉克村18183只、亚甫拉克村18948只、依盖尔其村25275只）；玉龙喀什镇32779只（阿克其格村550只、阿勒提来村758只、阿鲁博依村7911只、阿亚克米克拉村17678只、阿亚克依格孜艾日克村2191只、克热格艾日克村439只、库提其村952只、纳格热其村684只、依盖其村1385只、永巴扎村231只）。</t>
  </si>
  <si>
    <t>HTS2019-80（1）</t>
  </si>
  <si>
    <t>和田市黑尼水厂农村饮水安全巩固提升工程</t>
  </si>
  <si>
    <t>水利</t>
  </si>
  <si>
    <t>肖尔巴格乡、拉斯奎镇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</si>
  <si>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（第一批涉农资金安排1634.77万元，2018年项目审计结余资金560万元，第二批财扶资金安排2552.77万元；本次安排资金876.4124万元，缺口资金3969.9976万元用后续上级下达涉农整合等资金补充）。</t>
  </si>
  <si>
    <t>公里</t>
  </si>
  <si>
    <t>水利局</t>
  </si>
  <si>
    <t>郭新忠、孙天宾</t>
  </si>
  <si>
    <t>陆航</t>
  </si>
  <si>
    <t>第一批涉农资金安排1634.77万元，2018年项目审计结余资金560万元，第二批财扶资金安排2552.77万元；缺口资金3969.9976万元用后续上级下达涉农整合等资金补充</t>
  </si>
  <si>
    <t>HTS2019-80（2）</t>
  </si>
  <si>
    <t>和田市玉河东部一乡一镇饮水安全巩固提升工程</t>
  </si>
  <si>
    <t>玉龙喀什镇、吉亚乡</t>
  </si>
  <si>
    <t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（中央预算内资金已安排1000万元，第一批涉农资金安排1792.45万元，第二批涉农资金安排2321.85万元；本次安排1107万元，缺口资金4355.95万元用后续上级下达涉农整合等资金补充）。</t>
  </si>
  <si>
    <t>中央预算内中央预算内资金已安排1000万元，第一批涉农资金安排1792.45万元，第二批涉农资金安排2321.85万元；缺口资金4355.95万元用后续上级下达涉农整合等资金补充</t>
  </si>
  <si>
    <t>HTS2019-80（3）</t>
  </si>
  <si>
    <t>和田市三乡一镇联合水厂饮水安全巩固提升工程</t>
  </si>
  <si>
    <t>古江巴格乡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</si>
  <si>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（第一批涉农资金安排1000万元，第二批涉农资金安排2353.8024万元，本次安排3000万元；缺口资金4434.9776万元用后续上级下达涉农整合等资金补充）。</t>
  </si>
  <si>
    <t>第一批涉农资金安排1000万元，第二批涉农资金安排2353.8024万元，缺口资金4434.9776万元用后续上级下达涉农整合等资金补充</t>
  </si>
  <si>
    <t>HTS2019-183</t>
  </si>
  <si>
    <t>和田市阿克恰勒乡苏克墩村、其格勒克村、托甫恰村斗渠防渗改造工程</t>
  </si>
  <si>
    <t>阿克恰勒乡苏克墩村、其格勒克村、托甫恰村</t>
  </si>
  <si>
    <t>防渗改造21条斗渠总长13.805km，流量为0.30 m³/s～0.50m³/s，配套建筑物共175座，其中：各类水闸117座、农桥58座。安排该项目的劳务报酬不低于总投资的10%，50%的劳务报酬用于支付贫困户工资。</t>
  </si>
  <si>
    <t>刘为浩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</si>
  <si>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</si>
  <si>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</si>
  <si>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</si>
  <si>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</si>
  <si>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</si>
  <si>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</si>
  <si>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</si>
  <si>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</si>
  <si>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</si>
  <si>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</si>
  <si>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</si>
  <si>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</si>
  <si>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</si>
  <si>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</si>
  <si>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</si>
  <si>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</si>
  <si>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</si>
  <si>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</si>
  <si>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</si>
  <si>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</si>
  <si>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</si>
  <si>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</si>
  <si>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</si>
  <si>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</si>
  <si>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其他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</si>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</sst>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000_ "/>
  </numFmts>
  <fonts count="44">
    <font>
      <sz val="11"/>
      <color indexed="8"/>
      <name val="宋体"/>
      <charset val="1"/>
    </font>
    <font>
      <sz val="14"/>
      <color indexed="8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28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28"/>
      <name val="宋体"/>
      <charset val="134"/>
    </font>
    <font>
      <b/>
      <sz val="36"/>
      <name val="SimSun"/>
      <charset val="134"/>
    </font>
    <font>
      <b/>
      <sz val="4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0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" borderId="10" applyNumberFormat="0" applyAlignment="0" applyProtection="0">
      <alignment vertical="center"/>
    </xf>
    <xf numFmtId="0" fontId="43" fillId="2" borderId="14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9" fillId="2" borderId="3" xfId="1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0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left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L145"/>
  <sheetViews>
    <sheetView tabSelected="1" view="pageBreakPreview" zoomScale="20" zoomScaleNormal="100" zoomScaleSheetLayoutView="20" workbookViewId="0">
      <pane ySplit="7" topLeftCell="A8" activePane="bottomLeft" state="frozen"/>
      <selection/>
      <selection pane="bottomLeft" activeCell="H10" sqref="H10:H11"/>
    </sheetView>
  </sheetViews>
  <sheetFormatPr defaultColWidth="10" defaultRowHeight="13.5"/>
  <cols>
    <col min="1" max="1" width="29.3833333333333" style="53" customWidth="1"/>
    <col min="2" max="2" width="42.5" style="53" customWidth="1"/>
    <col min="3" max="3" width="83.1333333333333" style="53" customWidth="1"/>
    <col min="4" max="4" width="25.5" style="53" customWidth="1"/>
    <col min="5" max="5" width="23.1333333333333" style="53" customWidth="1"/>
    <col min="6" max="6" width="75.6333333333333" style="53" customWidth="1"/>
    <col min="7" max="7" width="53.1333333333333" style="53" customWidth="1"/>
    <col min="8" max="8" width="255" style="54" customWidth="1"/>
    <col min="9" max="9" width="19.5" style="53" customWidth="1"/>
    <col min="10" max="10" width="34.3833333333333" style="53" customWidth="1"/>
    <col min="11" max="11" width="13.75" style="53" customWidth="1"/>
    <col min="12" max="15" width="12.5" style="53" customWidth="1"/>
    <col min="16" max="16" width="88.75" style="53" customWidth="1"/>
    <col min="17" max="17" width="55.6333333333333" style="53" hidden="1" customWidth="1"/>
    <col min="18" max="18" width="45.6333333333333" style="53" hidden="1" customWidth="1"/>
    <col min="19" max="19" width="40" style="53" hidden="1" customWidth="1"/>
    <col min="20" max="22" width="32.5" style="53" hidden="1" customWidth="1"/>
    <col min="23" max="23" width="54.3833333333333" style="53" customWidth="1"/>
    <col min="24" max="25" width="50" style="53" customWidth="1"/>
    <col min="26" max="26" width="45" style="53" customWidth="1"/>
    <col min="27" max="27" width="31.25" style="53" customWidth="1"/>
    <col min="28" max="28" width="42.5" style="53" customWidth="1"/>
    <col min="29" max="29" width="45.6333333333333" style="53" customWidth="1"/>
    <col min="30" max="30" width="51.8833333333333" style="53" customWidth="1"/>
    <col min="31" max="31" width="47.5" style="53" customWidth="1"/>
    <col min="32" max="32" width="51.8833333333333" style="53" customWidth="1"/>
    <col min="33" max="33" width="40.6333333333333" style="53" customWidth="1"/>
    <col min="34" max="34" width="32" style="53" customWidth="1"/>
    <col min="35" max="35" width="31.25" style="53" customWidth="1"/>
    <col min="36" max="36" width="42.6833333333333" style="53" customWidth="1"/>
    <col min="37" max="37" width="23.725" style="53" customWidth="1"/>
    <col min="38" max="38" width="27.5" style="55" customWidth="1"/>
    <col min="39" max="16384" width="10" style="47"/>
  </cols>
  <sheetData>
    <row r="2" s="47" customFormat="1" ht="187" customHeight="1" spans="1:38">
      <c r="A2" s="56" t="s">
        <v>0</v>
      </c>
      <c r="B2" s="56"/>
      <c r="C2" s="56"/>
      <c r="D2" s="56"/>
      <c r="E2" s="56"/>
      <c r="F2" s="56"/>
      <c r="G2" s="56"/>
      <c r="H2" s="57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s="47" customFormat="1" ht="97" customHeight="1" spans="1:38">
      <c r="A3" s="58" t="s">
        <v>1</v>
      </c>
      <c r="B3" s="58"/>
      <c r="C3" s="58"/>
      <c r="D3" s="58"/>
      <c r="E3" s="58"/>
      <c r="F3" s="58"/>
      <c r="G3" s="56"/>
      <c r="H3" s="57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</row>
    <row r="4" s="48" customFormat="1" ht="131" customHeight="1" spans="1:38">
      <c r="A4" s="59" t="s">
        <v>2</v>
      </c>
      <c r="B4" s="59" t="s">
        <v>3</v>
      </c>
      <c r="C4" s="59" t="s">
        <v>4</v>
      </c>
      <c r="D4" s="59" t="s">
        <v>5</v>
      </c>
      <c r="E4" s="59" t="s">
        <v>6</v>
      </c>
      <c r="F4" s="59" t="s">
        <v>7</v>
      </c>
      <c r="G4" s="59" t="s">
        <v>8</v>
      </c>
      <c r="H4" s="59" t="s">
        <v>9</v>
      </c>
      <c r="I4" s="59" t="s">
        <v>10</v>
      </c>
      <c r="J4" s="59" t="s">
        <v>11</v>
      </c>
      <c r="K4" s="59" t="s">
        <v>12</v>
      </c>
      <c r="L4" s="59"/>
      <c r="M4" s="59"/>
      <c r="N4" s="59"/>
      <c r="O4" s="59"/>
      <c r="P4" s="59" t="s">
        <v>13</v>
      </c>
      <c r="Q4" s="59" t="s">
        <v>14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 t="s">
        <v>15</v>
      </c>
      <c r="AF4" s="59"/>
      <c r="AG4" s="59"/>
      <c r="AH4" s="59"/>
      <c r="AI4" s="59" t="s">
        <v>16</v>
      </c>
      <c r="AJ4" s="59" t="s">
        <v>17</v>
      </c>
      <c r="AK4" s="59" t="s">
        <v>18</v>
      </c>
      <c r="AL4" s="71" t="s">
        <v>19</v>
      </c>
    </row>
    <row r="5" s="48" customFormat="1" ht="140.1" customHeight="1" spans="1:38">
      <c r="A5" s="59"/>
      <c r="B5" s="59"/>
      <c r="C5" s="59"/>
      <c r="D5" s="59"/>
      <c r="E5" s="59"/>
      <c r="F5" s="59"/>
      <c r="G5" s="59"/>
      <c r="H5" s="59"/>
      <c r="I5" s="59"/>
      <c r="J5" s="59"/>
      <c r="K5" s="59" t="s">
        <v>20</v>
      </c>
      <c r="L5" s="59"/>
      <c r="M5" s="59" t="s">
        <v>21</v>
      </c>
      <c r="N5" s="59"/>
      <c r="O5" s="59"/>
      <c r="P5" s="59"/>
      <c r="Q5" s="59" t="s">
        <v>22</v>
      </c>
      <c r="R5" s="59"/>
      <c r="S5" s="59"/>
      <c r="T5" s="59"/>
      <c r="U5" s="59"/>
      <c r="V5" s="59"/>
      <c r="W5" s="59" t="s">
        <v>23</v>
      </c>
      <c r="X5" s="59"/>
      <c r="Y5" s="59"/>
      <c r="Z5" s="59"/>
      <c r="AA5" s="59"/>
      <c r="AB5" s="59"/>
      <c r="AC5" s="59"/>
      <c r="AD5" s="59"/>
      <c r="AE5" s="59" t="s">
        <v>24</v>
      </c>
      <c r="AF5" s="59"/>
      <c r="AG5" s="59" t="s">
        <v>25</v>
      </c>
      <c r="AH5" s="59" t="s">
        <v>26</v>
      </c>
      <c r="AI5" s="59"/>
      <c r="AJ5" s="59"/>
      <c r="AK5" s="59"/>
      <c r="AL5" s="71"/>
    </row>
    <row r="6" s="48" customFormat="1" ht="375" customHeight="1" spans="1:38">
      <c r="A6" s="59"/>
      <c r="B6" s="59"/>
      <c r="C6" s="59"/>
      <c r="D6" s="59"/>
      <c r="E6" s="59"/>
      <c r="F6" s="59"/>
      <c r="G6" s="59"/>
      <c r="H6" s="59"/>
      <c r="I6" s="59"/>
      <c r="J6" s="59"/>
      <c r="K6" s="59" t="s">
        <v>27</v>
      </c>
      <c r="L6" s="69" t="s">
        <v>28</v>
      </c>
      <c r="M6" s="69" t="s">
        <v>27</v>
      </c>
      <c r="N6" s="69" t="s">
        <v>28</v>
      </c>
      <c r="O6" s="59" t="s">
        <v>29</v>
      </c>
      <c r="P6" s="59"/>
      <c r="Q6" s="59" t="s">
        <v>30</v>
      </c>
      <c r="R6" s="59" t="s">
        <v>31</v>
      </c>
      <c r="S6" s="59" t="s">
        <v>32</v>
      </c>
      <c r="T6" s="69" t="s">
        <v>33</v>
      </c>
      <c r="U6" s="69" t="s">
        <v>34</v>
      </c>
      <c r="V6" s="69" t="s">
        <v>35</v>
      </c>
      <c r="W6" s="59" t="s">
        <v>36</v>
      </c>
      <c r="X6" s="59" t="s">
        <v>37</v>
      </c>
      <c r="Y6" s="59" t="s">
        <v>38</v>
      </c>
      <c r="Z6" s="69" t="s">
        <v>39</v>
      </c>
      <c r="AA6" s="69" t="s">
        <v>40</v>
      </c>
      <c r="AB6" s="69" t="s">
        <v>41</v>
      </c>
      <c r="AC6" s="69" t="s">
        <v>42</v>
      </c>
      <c r="AD6" s="69" t="s">
        <v>43</v>
      </c>
      <c r="AE6" s="59" t="s">
        <v>44</v>
      </c>
      <c r="AF6" s="59" t="s">
        <v>45</v>
      </c>
      <c r="AG6" s="59"/>
      <c r="AH6" s="59"/>
      <c r="AI6" s="59"/>
      <c r="AJ6" s="59"/>
      <c r="AK6" s="59"/>
      <c r="AL6" s="71"/>
    </row>
    <row r="7" s="48" customFormat="1" ht="101.1" customHeight="1" spans="1:38">
      <c r="A7" s="59" t="s">
        <v>46</v>
      </c>
      <c r="B7" s="59"/>
      <c r="C7" s="59"/>
      <c r="D7" s="59"/>
      <c r="E7" s="59"/>
      <c r="F7" s="59"/>
      <c r="G7" s="59"/>
      <c r="H7" s="60"/>
      <c r="I7" s="59"/>
      <c r="J7" s="59"/>
      <c r="K7" s="59"/>
      <c r="L7" s="59"/>
      <c r="M7" s="59"/>
      <c r="N7" s="59"/>
      <c r="O7" s="59"/>
      <c r="P7" s="70">
        <f>SUM(P8:P20)</f>
        <v>35431.7376</v>
      </c>
      <c r="Q7" s="70">
        <f t="shared" ref="Q7:AD7" si="0">SUM(Q8:Q20)</f>
        <v>0</v>
      </c>
      <c r="R7" s="70">
        <f t="shared" si="0"/>
        <v>0</v>
      </c>
      <c r="S7" s="70">
        <f t="shared" si="0"/>
        <v>0</v>
      </c>
      <c r="T7" s="70">
        <f t="shared" si="0"/>
        <v>0</v>
      </c>
      <c r="U7" s="70">
        <f t="shared" si="0"/>
        <v>0</v>
      </c>
      <c r="V7" s="70">
        <f t="shared" si="0"/>
        <v>0</v>
      </c>
      <c r="W7" s="70">
        <f t="shared" si="0"/>
        <v>1000</v>
      </c>
      <c r="X7" s="70">
        <f t="shared" si="0"/>
        <v>0</v>
      </c>
      <c r="Y7" s="70">
        <f t="shared" si="0"/>
        <v>8597.15</v>
      </c>
      <c r="Z7" s="70">
        <f t="shared" si="0"/>
        <v>0</v>
      </c>
      <c r="AA7" s="70">
        <f t="shared" si="0"/>
        <v>0</v>
      </c>
      <c r="AB7" s="70">
        <f t="shared" si="0"/>
        <v>0</v>
      </c>
      <c r="AC7" s="70">
        <f t="shared" si="0"/>
        <v>858.02</v>
      </c>
      <c r="AD7" s="70">
        <f t="shared" si="0"/>
        <v>0</v>
      </c>
      <c r="AE7" s="59"/>
      <c r="AF7" s="59"/>
      <c r="AG7" s="59"/>
      <c r="AH7" s="59"/>
      <c r="AI7" s="59"/>
      <c r="AJ7" s="59"/>
      <c r="AK7" s="59"/>
      <c r="AL7" s="71"/>
    </row>
    <row r="8" s="49" customFormat="1" ht="405" customHeight="1" spans="1:38">
      <c r="A8" s="61">
        <v>1</v>
      </c>
      <c r="B8" s="61" t="s">
        <v>47</v>
      </c>
      <c r="C8" s="61" t="s">
        <v>48</v>
      </c>
      <c r="D8" s="61" t="s">
        <v>49</v>
      </c>
      <c r="E8" s="61" t="s">
        <v>50</v>
      </c>
      <c r="F8" s="61" t="s">
        <v>51</v>
      </c>
      <c r="G8" s="61" t="s">
        <v>52</v>
      </c>
      <c r="H8" s="62" t="s">
        <v>53</v>
      </c>
      <c r="I8" s="61" t="s">
        <v>54</v>
      </c>
      <c r="J8" s="61">
        <v>0.0025</v>
      </c>
      <c r="K8" s="61"/>
      <c r="L8" s="61"/>
      <c r="M8" s="61"/>
      <c r="N8" s="61"/>
      <c r="O8" s="61"/>
      <c r="P8" s="61">
        <v>1349.39</v>
      </c>
      <c r="Q8" s="61"/>
      <c r="R8" s="61"/>
      <c r="S8" s="61"/>
      <c r="T8" s="61"/>
      <c r="U8" s="61"/>
      <c r="V8" s="61"/>
      <c r="W8" s="61"/>
      <c r="X8" s="61"/>
      <c r="Y8" s="61">
        <v>1349.39</v>
      </c>
      <c r="Z8" s="61"/>
      <c r="AA8" s="61"/>
      <c r="AB8" s="61"/>
      <c r="AC8" s="61"/>
      <c r="AD8" s="61"/>
      <c r="AE8" s="61">
        <v>14588</v>
      </c>
      <c r="AF8" s="61">
        <v>14588</v>
      </c>
      <c r="AG8" s="61">
        <v>0.407</v>
      </c>
      <c r="AH8" s="61"/>
      <c r="AI8" s="61" t="s">
        <v>55</v>
      </c>
      <c r="AJ8" s="61" t="s">
        <v>56</v>
      </c>
      <c r="AK8" s="61" t="s">
        <v>57</v>
      </c>
      <c r="AL8" s="61"/>
    </row>
    <row r="9" s="49" customFormat="1" ht="405" customHeight="1" spans="1:38">
      <c r="A9" s="63"/>
      <c r="B9" s="63"/>
      <c r="C9" s="63"/>
      <c r="D9" s="63"/>
      <c r="E9" s="63"/>
      <c r="F9" s="63"/>
      <c r="G9" s="63"/>
      <c r="H9" s="64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</row>
    <row r="10" s="49" customFormat="1" ht="142" customHeight="1" spans="1:38">
      <c r="A10" s="61">
        <v>2</v>
      </c>
      <c r="B10" s="61" t="s">
        <v>58</v>
      </c>
      <c r="C10" s="61" t="s">
        <v>59</v>
      </c>
      <c r="D10" s="61" t="s">
        <v>49</v>
      </c>
      <c r="E10" s="61" t="s">
        <v>50</v>
      </c>
      <c r="F10" s="61" t="s">
        <v>51</v>
      </c>
      <c r="G10" s="61" t="s">
        <v>52</v>
      </c>
      <c r="H10" s="62" t="s">
        <v>60</v>
      </c>
      <c r="I10" s="61" t="s">
        <v>54</v>
      </c>
      <c r="J10" s="61">
        <v>0.0016</v>
      </c>
      <c r="K10" s="61"/>
      <c r="L10" s="61"/>
      <c r="M10" s="61"/>
      <c r="N10" s="61"/>
      <c r="O10" s="61"/>
      <c r="P10" s="61">
        <v>561.8496</v>
      </c>
      <c r="Q10" s="61"/>
      <c r="R10" s="61"/>
      <c r="S10" s="61"/>
      <c r="T10" s="61"/>
      <c r="U10" s="61"/>
      <c r="V10" s="61"/>
      <c r="W10" s="61"/>
      <c r="X10" s="61"/>
      <c r="Y10" s="61">
        <v>561.8496</v>
      </c>
      <c r="Z10" s="61"/>
      <c r="AA10" s="61"/>
      <c r="AB10" s="61"/>
      <c r="AC10" s="61"/>
      <c r="AD10" s="61"/>
      <c r="AE10" s="61">
        <v>2251</v>
      </c>
      <c r="AF10" s="61">
        <v>2251</v>
      </c>
      <c r="AG10" s="61">
        <v>0.4056</v>
      </c>
      <c r="AH10" s="61"/>
      <c r="AI10" s="61" t="s">
        <v>55</v>
      </c>
      <c r="AJ10" s="61" t="s">
        <v>56</v>
      </c>
      <c r="AK10" s="61" t="s">
        <v>57</v>
      </c>
      <c r="AL10" s="61"/>
    </row>
    <row r="11" s="49" customFormat="1" ht="405" customHeight="1" spans="1:38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</row>
    <row r="12" s="49" customFormat="1" ht="303" customHeight="1" spans="1:38">
      <c r="A12" s="65">
        <v>3</v>
      </c>
      <c r="B12" s="65" t="s">
        <v>61</v>
      </c>
      <c r="C12" s="65" t="s">
        <v>62</v>
      </c>
      <c r="D12" s="65" t="s">
        <v>49</v>
      </c>
      <c r="E12" s="65" t="s">
        <v>50</v>
      </c>
      <c r="F12" s="65" t="s">
        <v>63</v>
      </c>
      <c r="G12" s="66" t="s">
        <v>52</v>
      </c>
      <c r="H12" s="67" t="s">
        <v>64</v>
      </c>
      <c r="I12" s="65" t="s">
        <v>65</v>
      </c>
      <c r="J12" s="65">
        <v>0.045</v>
      </c>
      <c r="K12" s="65"/>
      <c r="L12" s="65"/>
      <c r="M12" s="65"/>
      <c r="N12" s="65"/>
      <c r="O12" s="65"/>
      <c r="P12" s="65">
        <v>37.53</v>
      </c>
      <c r="Q12" s="65"/>
      <c r="R12" s="65"/>
      <c r="S12" s="65"/>
      <c r="T12" s="65"/>
      <c r="U12" s="65"/>
      <c r="V12" s="65"/>
      <c r="W12" s="65"/>
      <c r="X12" s="65"/>
      <c r="Y12" s="65">
        <v>37.53</v>
      </c>
      <c r="Z12" s="65"/>
      <c r="AA12" s="65"/>
      <c r="AB12" s="65"/>
      <c r="AC12" s="65"/>
      <c r="AD12" s="65"/>
      <c r="AE12" s="66">
        <v>495</v>
      </c>
      <c r="AF12" s="66">
        <v>495</v>
      </c>
      <c r="AG12" s="66"/>
      <c r="AH12" s="66"/>
      <c r="AI12" s="65" t="s">
        <v>66</v>
      </c>
      <c r="AJ12" s="65" t="s">
        <v>67</v>
      </c>
      <c r="AK12" s="65" t="s">
        <v>57</v>
      </c>
      <c r="AL12" s="65"/>
    </row>
    <row r="13" s="49" customFormat="1" ht="108" customHeight="1" spans="1:38">
      <c r="A13" s="61">
        <v>4</v>
      </c>
      <c r="B13" s="61" t="s">
        <v>68</v>
      </c>
      <c r="C13" s="61" t="s">
        <v>69</v>
      </c>
      <c r="D13" s="61" t="s">
        <v>49</v>
      </c>
      <c r="E13" s="61" t="s">
        <v>70</v>
      </c>
      <c r="F13" s="61" t="s">
        <v>51</v>
      </c>
      <c r="G13" s="61" t="s">
        <v>52</v>
      </c>
      <c r="H13" s="62" t="s">
        <v>71</v>
      </c>
      <c r="I13" s="61" t="s">
        <v>72</v>
      </c>
      <c r="J13" s="61">
        <v>0.3</v>
      </c>
      <c r="K13" s="61"/>
      <c r="L13" s="61"/>
      <c r="M13" s="61"/>
      <c r="N13" s="61"/>
      <c r="O13" s="61"/>
      <c r="P13" s="61">
        <v>137.7</v>
      </c>
      <c r="Q13" s="61"/>
      <c r="R13" s="61"/>
      <c r="S13" s="61"/>
      <c r="T13" s="61"/>
      <c r="U13" s="61"/>
      <c r="V13" s="61"/>
      <c r="W13" s="61"/>
      <c r="X13" s="61"/>
      <c r="Y13" s="61">
        <v>137.7</v>
      </c>
      <c r="Z13" s="61"/>
      <c r="AA13" s="61"/>
      <c r="AB13" s="61"/>
      <c r="AC13" s="61"/>
      <c r="AD13" s="61"/>
      <c r="AE13" s="61">
        <v>2251</v>
      </c>
      <c r="AF13" s="61">
        <v>2251</v>
      </c>
      <c r="AG13" s="61"/>
      <c r="AH13" s="61"/>
      <c r="AI13" s="61" t="s">
        <v>55</v>
      </c>
      <c r="AJ13" s="61" t="s">
        <v>56</v>
      </c>
      <c r="AK13" s="61" t="s">
        <v>57</v>
      </c>
      <c r="AL13" s="61"/>
    </row>
    <row r="14" s="49" customFormat="1" ht="409" customHeight="1" spans="1:38">
      <c r="A14" s="63"/>
      <c r="B14" s="63"/>
      <c r="C14" s="63"/>
      <c r="D14" s="63"/>
      <c r="E14" s="63"/>
      <c r="F14" s="63"/>
      <c r="G14" s="63"/>
      <c r="H14" s="64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</row>
    <row r="15" s="49" customFormat="1" ht="405" customHeight="1" spans="1:38">
      <c r="A15" s="61">
        <v>5</v>
      </c>
      <c r="B15" s="61" t="s">
        <v>73</v>
      </c>
      <c r="C15" s="61" t="s">
        <v>74</v>
      </c>
      <c r="D15" s="61" t="s">
        <v>49</v>
      </c>
      <c r="E15" s="61" t="s">
        <v>50</v>
      </c>
      <c r="F15" s="61" t="s">
        <v>51</v>
      </c>
      <c r="G15" s="61" t="s">
        <v>52</v>
      </c>
      <c r="H15" s="62" t="s">
        <v>75</v>
      </c>
      <c r="I15" s="61"/>
      <c r="J15" s="61"/>
      <c r="K15" s="61"/>
      <c r="L15" s="61"/>
      <c r="M15" s="61"/>
      <c r="N15" s="61"/>
      <c r="O15" s="61"/>
      <c r="P15" s="61">
        <v>777.268</v>
      </c>
      <c r="Q15" s="61"/>
      <c r="R15" s="61"/>
      <c r="S15" s="61"/>
      <c r="T15" s="61"/>
      <c r="U15" s="61"/>
      <c r="V15" s="61"/>
      <c r="W15" s="61"/>
      <c r="X15" s="61"/>
      <c r="Y15" s="61">
        <v>777.268</v>
      </c>
      <c r="Z15" s="61"/>
      <c r="AA15" s="61"/>
      <c r="AB15" s="61"/>
      <c r="AC15" s="61"/>
      <c r="AD15" s="61"/>
      <c r="AE15" s="61">
        <v>14386</v>
      </c>
      <c r="AF15" s="61">
        <v>14386</v>
      </c>
      <c r="AG15" s="61"/>
      <c r="AH15" s="61"/>
      <c r="AI15" s="61" t="s">
        <v>55</v>
      </c>
      <c r="AJ15" s="61" t="s">
        <v>56</v>
      </c>
      <c r="AK15" s="61" t="s">
        <v>57</v>
      </c>
      <c r="AL15" s="61"/>
    </row>
    <row r="16" s="49" customFormat="1" ht="405" customHeight="1" spans="1:38">
      <c r="A16" s="63"/>
      <c r="B16" s="63"/>
      <c r="C16" s="63"/>
      <c r="D16" s="63"/>
      <c r="E16" s="63"/>
      <c r="F16" s="63"/>
      <c r="G16" s="63"/>
      <c r="H16" s="64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</row>
    <row r="17" s="50" customFormat="1" ht="409" customHeight="1" spans="1:38">
      <c r="A17" s="66">
        <v>6</v>
      </c>
      <c r="B17" s="66" t="s">
        <v>76</v>
      </c>
      <c r="C17" s="66" t="s">
        <v>77</v>
      </c>
      <c r="D17" s="66" t="s">
        <v>78</v>
      </c>
      <c r="E17" s="66" t="s">
        <v>70</v>
      </c>
      <c r="F17" s="66" t="s">
        <v>79</v>
      </c>
      <c r="G17" s="66" t="s">
        <v>52</v>
      </c>
      <c r="H17" s="68" t="s">
        <v>80</v>
      </c>
      <c r="I17" s="66" t="s">
        <v>81</v>
      </c>
      <c r="J17" s="66"/>
      <c r="K17" s="66"/>
      <c r="L17" s="66"/>
      <c r="M17" s="66"/>
      <c r="N17" s="66"/>
      <c r="O17" s="66"/>
      <c r="P17" s="66">
        <v>9914</v>
      </c>
      <c r="Q17" s="66"/>
      <c r="R17" s="66"/>
      <c r="S17" s="66"/>
      <c r="T17" s="66"/>
      <c r="U17" s="66"/>
      <c r="V17" s="66"/>
      <c r="W17" s="66"/>
      <c r="X17" s="66"/>
      <c r="Y17" s="66">
        <v>876.4124</v>
      </c>
      <c r="Z17" s="66"/>
      <c r="AA17" s="66"/>
      <c r="AB17" s="66"/>
      <c r="AC17" s="66">
        <v>320.05</v>
      </c>
      <c r="AD17" s="66"/>
      <c r="AE17" s="66">
        <v>13063</v>
      </c>
      <c r="AF17" s="66">
        <v>4168</v>
      </c>
      <c r="AG17" s="66"/>
      <c r="AH17" s="66"/>
      <c r="AI17" s="65" t="s">
        <v>82</v>
      </c>
      <c r="AJ17" s="65" t="s">
        <v>83</v>
      </c>
      <c r="AK17" s="65" t="s">
        <v>84</v>
      </c>
      <c r="AL17" s="66" t="s">
        <v>85</v>
      </c>
    </row>
    <row r="18" s="50" customFormat="1" ht="407" customHeight="1" spans="1:38">
      <c r="A18" s="66">
        <v>7</v>
      </c>
      <c r="B18" s="66" t="s">
        <v>86</v>
      </c>
      <c r="C18" s="66" t="s">
        <v>87</v>
      </c>
      <c r="D18" s="66" t="s">
        <v>78</v>
      </c>
      <c r="E18" s="66" t="s">
        <v>70</v>
      </c>
      <c r="F18" s="66" t="s">
        <v>88</v>
      </c>
      <c r="G18" s="66" t="s">
        <v>52</v>
      </c>
      <c r="H18" s="68" t="s">
        <v>89</v>
      </c>
      <c r="I18" s="66" t="s">
        <v>81</v>
      </c>
      <c r="J18" s="66"/>
      <c r="K18" s="66"/>
      <c r="L18" s="66"/>
      <c r="M18" s="66"/>
      <c r="N18" s="66"/>
      <c r="O18" s="66"/>
      <c r="P18" s="66">
        <v>10834</v>
      </c>
      <c r="Q18" s="66"/>
      <c r="R18" s="66"/>
      <c r="S18" s="66"/>
      <c r="T18" s="66"/>
      <c r="U18" s="66"/>
      <c r="V18" s="66"/>
      <c r="W18" s="66">
        <v>1000</v>
      </c>
      <c r="X18" s="66"/>
      <c r="Y18" s="66">
        <v>1107</v>
      </c>
      <c r="Z18" s="66"/>
      <c r="AA18" s="66"/>
      <c r="AB18" s="66"/>
      <c r="AC18" s="66">
        <v>256.75</v>
      </c>
      <c r="AD18" s="66"/>
      <c r="AE18" s="66">
        <v>11113</v>
      </c>
      <c r="AF18" s="66">
        <v>3476</v>
      </c>
      <c r="AG18" s="66"/>
      <c r="AH18" s="66"/>
      <c r="AI18" s="65" t="s">
        <v>82</v>
      </c>
      <c r="AJ18" s="65" t="s">
        <v>83</v>
      </c>
      <c r="AK18" s="65" t="s">
        <v>84</v>
      </c>
      <c r="AL18" s="66" t="s">
        <v>90</v>
      </c>
    </row>
    <row r="19" s="50" customFormat="1" ht="352" customHeight="1" spans="1:38">
      <c r="A19" s="66">
        <v>8</v>
      </c>
      <c r="B19" s="66" t="s">
        <v>91</v>
      </c>
      <c r="C19" s="66" t="s">
        <v>92</v>
      </c>
      <c r="D19" s="66" t="s">
        <v>78</v>
      </c>
      <c r="E19" s="66" t="s">
        <v>70</v>
      </c>
      <c r="F19" s="66" t="s">
        <v>93</v>
      </c>
      <c r="G19" s="66" t="s">
        <v>52</v>
      </c>
      <c r="H19" s="68" t="s">
        <v>94</v>
      </c>
      <c r="I19" s="66" t="s">
        <v>81</v>
      </c>
      <c r="J19" s="66"/>
      <c r="K19" s="66"/>
      <c r="L19" s="66"/>
      <c r="M19" s="66"/>
      <c r="N19" s="66"/>
      <c r="O19" s="66"/>
      <c r="P19" s="66">
        <v>11070</v>
      </c>
      <c r="Q19" s="66"/>
      <c r="R19" s="66"/>
      <c r="S19" s="66"/>
      <c r="T19" s="66"/>
      <c r="U19" s="66"/>
      <c r="V19" s="66"/>
      <c r="W19" s="66"/>
      <c r="X19" s="66"/>
      <c r="Y19" s="66">
        <v>3000</v>
      </c>
      <c r="Z19" s="66"/>
      <c r="AA19" s="66"/>
      <c r="AB19" s="66"/>
      <c r="AC19" s="66">
        <v>281.22</v>
      </c>
      <c r="AD19" s="66"/>
      <c r="AE19" s="66">
        <v>10121</v>
      </c>
      <c r="AF19" s="66">
        <v>1320</v>
      </c>
      <c r="AG19" s="66"/>
      <c r="AH19" s="66"/>
      <c r="AI19" s="65" t="s">
        <v>82</v>
      </c>
      <c r="AJ19" s="65" t="s">
        <v>83</v>
      </c>
      <c r="AK19" s="65" t="s">
        <v>84</v>
      </c>
      <c r="AL19" s="66" t="s">
        <v>95</v>
      </c>
    </row>
    <row r="20" s="49" customFormat="1" ht="315" customHeight="1" spans="1:38">
      <c r="A20" s="65">
        <v>9</v>
      </c>
      <c r="B20" s="65" t="s">
        <v>96</v>
      </c>
      <c r="C20" s="65" t="s">
        <v>97</v>
      </c>
      <c r="D20" s="65" t="s">
        <v>78</v>
      </c>
      <c r="E20" s="65" t="s">
        <v>70</v>
      </c>
      <c r="F20" s="65" t="s">
        <v>98</v>
      </c>
      <c r="G20" s="66" t="s">
        <v>52</v>
      </c>
      <c r="H20" s="67" t="s">
        <v>99</v>
      </c>
      <c r="I20" s="65" t="s">
        <v>81</v>
      </c>
      <c r="J20" s="65"/>
      <c r="K20" s="65"/>
      <c r="L20" s="65"/>
      <c r="M20" s="65"/>
      <c r="N20" s="65"/>
      <c r="O20" s="65"/>
      <c r="P20" s="65">
        <v>750</v>
      </c>
      <c r="Q20" s="65"/>
      <c r="R20" s="65"/>
      <c r="S20" s="65"/>
      <c r="T20" s="65"/>
      <c r="U20" s="65"/>
      <c r="V20" s="65"/>
      <c r="W20" s="65"/>
      <c r="X20" s="65"/>
      <c r="Y20" s="65">
        <v>750</v>
      </c>
      <c r="Z20" s="65"/>
      <c r="AA20" s="65"/>
      <c r="AB20" s="65"/>
      <c r="AC20" s="65"/>
      <c r="AD20" s="65"/>
      <c r="AE20" s="66">
        <v>2367</v>
      </c>
      <c r="AF20" s="66">
        <v>2003</v>
      </c>
      <c r="AG20" s="66"/>
      <c r="AH20" s="66"/>
      <c r="AI20" s="65" t="s">
        <v>82</v>
      </c>
      <c r="AJ20" s="65" t="s">
        <v>83</v>
      </c>
      <c r="AK20" s="65" t="s">
        <v>100</v>
      </c>
      <c r="AL20" s="65"/>
    </row>
    <row r="22" ht="141.95" customHeight="1"/>
    <row r="24" ht="224.1" customHeight="1"/>
    <row r="26" ht="153" customHeight="1"/>
    <row r="27" ht="141.95" customHeight="1"/>
    <row r="30" ht="116.1" customHeight="1"/>
    <row r="32" ht="95.1" customHeight="1"/>
    <row r="34" ht="119.1" customHeight="1"/>
    <row r="45" ht="111.95" customHeight="1"/>
    <row r="46" ht="117" customHeight="1"/>
    <row r="47" ht="114" customHeight="1"/>
    <row r="49" ht="162.95" customHeight="1"/>
    <row r="50" ht="93" customHeight="1"/>
    <row r="51" ht="207.95" customHeight="1"/>
    <row r="53" ht="264.95" customHeight="1"/>
    <row r="61" ht="125.1" customHeight="1"/>
    <row r="62" ht="111.95" customHeight="1"/>
    <row r="63" ht="138" customHeight="1"/>
    <row r="65" ht="147.95" customHeight="1"/>
    <row r="67" ht="110.1" customHeight="1"/>
    <row r="68" ht="105" customHeight="1"/>
    <row r="71" ht="110.1" customHeight="1"/>
    <row r="74" ht="123" customHeight="1"/>
    <row r="75" ht="140.1" customHeight="1"/>
    <row r="76" ht="201.95" customHeight="1"/>
    <row r="77" ht="138" customHeight="1"/>
    <row r="78" ht="111.95" customHeight="1"/>
    <row r="84" ht="189" customHeight="1"/>
    <row r="91" s="51" customFormat="1" ht="134.1" customHeight="1"/>
    <row r="95" ht="83.1" customHeight="1"/>
    <row r="112" s="52" customFormat="1" ht="14.25"/>
    <row r="113" s="52" customFormat="1" ht="14.25"/>
    <row r="114" s="52" customFormat="1" ht="14.25"/>
    <row r="117" ht="123" customHeight="1"/>
    <row r="118" ht="131.1" customHeight="1"/>
    <row r="139" ht="108" customHeight="1"/>
    <row r="140" ht="191.1" customHeight="1"/>
    <row r="144" ht="251.1" customHeight="1"/>
    <row r="145" ht="20.1" customHeight="1"/>
  </sheetData>
  <autoFilter ref="A7:AL20">
    <extLst/>
  </autoFilter>
  <mergeCells count="181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A8:A9"/>
    <mergeCell ref="A10:A11"/>
    <mergeCell ref="A13:A14"/>
    <mergeCell ref="A15:A16"/>
    <mergeCell ref="B4:B6"/>
    <mergeCell ref="B8:B9"/>
    <mergeCell ref="B10:B11"/>
    <mergeCell ref="B13:B14"/>
    <mergeCell ref="B15:B16"/>
    <mergeCell ref="C4:C6"/>
    <mergeCell ref="C8:C9"/>
    <mergeCell ref="C10:C11"/>
    <mergeCell ref="C13:C14"/>
    <mergeCell ref="C15:C16"/>
    <mergeCell ref="D4:D6"/>
    <mergeCell ref="D8:D9"/>
    <mergeCell ref="D10:D11"/>
    <mergeCell ref="D13:D14"/>
    <mergeCell ref="D15:D16"/>
    <mergeCell ref="E4:E6"/>
    <mergeCell ref="E8:E9"/>
    <mergeCell ref="E10:E11"/>
    <mergeCell ref="E13:E14"/>
    <mergeCell ref="E15:E16"/>
    <mergeCell ref="F4:F6"/>
    <mergeCell ref="F8:F9"/>
    <mergeCell ref="F10:F11"/>
    <mergeCell ref="F13:F14"/>
    <mergeCell ref="F15:F16"/>
    <mergeCell ref="G4:G6"/>
    <mergeCell ref="G8:G9"/>
    <mergeCell ref="G10:G11"/>
    <mergeCell ref="G13:G14"/>
    <mergeCell ref="G15:G16"/>
    <mergeCell ref="H4:H6"/>
    <mergeCell ref="H8:H9"/>
    <mergeCell ref="H10:H11"/>
    <mergeCell ref="H13:H14"/>
    <mergeCell ref="H15:H16"/>
    <mergeCell ref="I4:I6"/>
    <mergeCell ref="I8:I9"/>
    <mergeCell ref="I10:I11"/>
    <mergeCell ref="I13:I14"/>
    <mergeCell ref="I15:I16"/>
    <mergeCell ref="J4:J6"/>
    <mergeCell ref="J8:J9"/>
    <mergeCell ref="J10:J11"/>
    <mergeCell ref="J13:J14"/>
    <mergeCell ref="J15:J16"/>
    <mergeCell ref="K8:K9"/>
    <mergeCell ref="K10:K11"/>
    <mergeCell ref="K13:K14"/>
    <mergeCell ref="K15:K16"/>
    <mergeCell ref="L8:L9"/>
    <mergeCell ref="L10:L11"/>
    <mergeCell ref="L13:L14"/>
    <mergeCell ref="L15:L16"/>
    <mergeCell ref="M8:M9"/>
    <mergeCell ref="M10:M11"/>
    <mergeCell ref="M13:M14"/>
    <mergeCell ref="M15:M16"/>
    <mergeCell ref="N8:N9"/>
    <mergeCell ref="N10:N11"/>
    <mergeCell ref="N13:N14"/>
    <mergeCell ref="N15:N16"/>
    <mergeCell ref="O8:O9"/>
    <mergeCell ref="O10:O11"/>
    <mergeCell ref="O13:O14"/>
    <mergeCell ref="O15:O16"/>
    <mergeCell ref="P4:P6"/>
    <mergeCell ref="P8:P9"/>
    <mergeCell ref="P10:P11"/>
    <mergeCell ref="P13:P14"/>
    <mergeCell ref="P15:P16"/>
    <mergeCell ref="Q8:Q9"/>
    <mergeCell ref="Q10:Q11"/>
    <mergeCell ref="Q13:Q14"/>
    <mergeCell ref="Q15:Q16"/>
    <mergeCell ref="R8:R9"/>
    <mergeCell ref="R10:R11"/>
    <mergeCell ref="R13:R14"/>
    <mergeCell ref="R15:R16"/>
    <mergeCell ref="S8:S9"/>
    <mergeCell ref="S10:S11"/>
    <mergeCell ref="S13:S14"/>
    <mergeCell ref="S15:S16"/>
    <mergeCell ref="T8:T9"/>
    <mergeCell ref="T10:T11"/>
    <mergeCell ref="T13:T14"/>
    <mergeCell ref="T15:T16"/>
    <mergeCell ref="U8:U9"/>
    <mergeCell ref="U10:U11"/>
    <mergeCell ref="U13:U14"/>
    <mergeCell ref="U15:U16"/>
    <mergeCell ref="V8:V9"/>
    <mergeCell ref="V10:V11"/>
    <mergeCell ref="V13:V14"/>
    <mergeCell ref="V15:V16"/>
    <mergeCell ref="W8:W9"/>
    <mergeCell ref="W10:W11"/>
    <mergeCell ref="W13:W14"/>
    <mergeCell ref="W15:W16"/>
    <mergeCell ref="X8:X9"/>
    <mergeCell ref="X10:X11"/>
    <mergeCell ref="X13:X14"/>
    <mergeCell ref="X15:X16"/>
    <mergeCell ref="Y8:Y9"/>
    <mergeCell ref="Y10:Y11"/>
    <mergeCell ref="Y13:Y14"/>
    <mergeCell ref="Y15:Y16"/>
    <mergeCell ref="Z8:Z9"/>
    <mergeCell ref="Z10:Z11"/>
    <mergeCell ref="Z13:Z14"/>
    <mergeCell ref="Z15:Z16"/>
    <mergeCell ref="AA8:AA9"/>
    <mergeCell ref="AA10:AA11"/>
    <mergeCell ref="AA13:AA14"/>
    <mergeCell ref="AA15:AA16"/>
    <mergeCell ref="AB8:AB9"/>
    <mergeCell ref="AB10:AB11"/>
    <mergeCell ref="AB13:AB14"/>
    <mergeCell ref="AB15:AB16"/>
    <mergeCell ref="AC8:AC9"/>
    <mergeCell ref="AC10:AC11"/>
    <mergeCell ref="AC13:AC14"/>
    <mergeCell ref="AC15:AC16"/>
    <mergeCell ref="AD8:AD9"/>
    <mergeCell ref="AD10:AD11"/>
    <mergeCell ref="AD13:AD14"/>
    <mergeCell ref="AD15:AD16"/>
    <mergeCell ref="AE8:AE9"/>
    <mergeCell ref="AE10:AE11"/>
    <mergeCell ref="AE13:AE14"/>
    <mergeCell ref="AE15:AE16"/>
    <mergeCell ref="AF8:AF9"/>
    <mergeCell ref="AF10:AF11"/>
    <mergeCell ref="AF13:AF14"/>
    <mergeCell ref="AF15:AF16"/>
    <mergeCell ref="AG5:AG6"/>
    <mergeCell ref="AG8:AG9"/>
    <mergeCell ref="AG10:AG11"/>
    <mergeCell ref="AG13:AG14"/>
    <mergeCell ref="AG15:AG16"/>
    <mergeCell ref="AH5:AH6"/>
    <mergeCell ref="AH8:AH9"/>
    <mergeCell ref="AH10:AH11"/>
    <mergeCell ref="AH13:AH14"/>
    <mergeCell ref="AH15:AH16"/>
    <mergeCell ref="AI4:AI6"/>
    <mergeCell ref="AI8:AI9"/>
    <mergeCell ref="AI10:AI11"/>
    <mergeCell ref="AI13:AI14"/>
    <mergeCell ref="AI15:AI16"/>
    <mergeCell ref="AJ4:AJ6"/>
    <mergeCell ref="AJ8:AJ9"/>
    <mergeCell ref="AJ10:AJ11"/>
    <mergeCell ref="AJ13:AJ14"/>
    <mergeCell ref="AJ15:AJ16"/>
    <mergeCell ref="AK4:AK6"/>
    <mergeCell ref="AK8:AK9"/>
    <mergeCell ref="AK10:AK11"/>
    <mergeCell ref="AK13:AK14"/>
    <mergeCell ref="AK15:AK16"/>
    <mergeCell ref="AL4:AL6"/>
    <mergeCell ref="AL8:AL9"/>
    <mergeCell ref="AL10:AL11"/>
    <mergeCell ref="AL13:AL14"/>
    <mergeCell ref="AL15:AL16"/>
  </mergeCells>
  <printOptions horizontalCentered="1"/>
  <pageMargins left="0.55" right="0.55" top="0.590277777777778" bottom="0.471527777777778" header="0" footer="0"/>
  <pageSetup paperSize="8" scale="13" fitToHeight="0" orientation="landscape" horizontalDpi="600"/>
  <headerFooter alignWithMargins="0"/>
  <rowBreaks count="1" manualBreakCount="1">
    <brk id="14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1" t="s">
        <v>101</v>
      </c>
      <c r="B1" s="11"/>
      <c r="C1" s="11"/>
      <c r="D1" s="11"/>
      <c r="E1" s="11"/>
      <c r="F1" s="11"/>
      <c r="G1" s="11"/>
      <c r="H1" s="11"/>
      <c r="I1" s="11"/>
    </row>
    <row r="2" spans="1:9">
      <c r="A2" s="12"/>
      <c r="B2" s="12"/>
      <c r="C2" s="13"/>
      <c r="D2" s="13"/>
      <c r="E2" s="13"/>
      <c r="F2" s="14"/>
      <c r="G2" s="15" t="s">
        <v>102</v>
      </c>
      <c r="H2" s="15"/>
      <c r="I2" s="15"/>
    </row>
    <row r="3" ht="14.25" spans="1:9">
      <c r="A3" s="16" t="s">
        <v>2</v>
      </c>
      <c r="B3" s="17" t="s">
        <v>5</v>
      </c>
      <c r="C3" s="16" t="s">
        <v>103</v>
      </c>
      <c r="D3" s="16" t="s">
        <v>104</v>
      </c>
      <c r="E3" s="18"/>
      <c r="F3" s="19" t="s">
        <v>105</v>
      </c>
      <c r="G3" s="20"/>
      <c r="H3" s="16" t="s">
        <v>106</v>
      </c>
      <c r="I3" s="18"/>
    </row>
    <row r="4" ht="28.5" spans="1:9">
      <c r="A4" s="21"/>
      <c r="B4" s="22"/>
      <c r="C4" s="21"/>
      <c r="D4" s="21"/>
      <c r="E4" s="18" t="s">
        <v>107</v>
      </c>
      <c r="F4" s="21" t="s">
        <v>108</v>
      </c>
      <c r="G4" s="23" t="s">
        <v>109</v>
      </c>
      <c r="H4" s="24" t="s">
        <v>110</v>
      </c>
      <c r="I4" s="18" t="s">
        <v>111</v>
      </c>
    </row>
    <row r="5" ht="18.75" spans="1:9">
      <c r="A5" s="25" t="s">
        <v>112</v>
      </c>
      <c r="B5" s="26"/>
      <c r="C5" s="27"/>
      <c r="D5" s="27"/>
      <c r="E5" s="27"/>
      <c r="F5" s="27"/>
      <c r="G5" s="27"/>
      <c r="H5" s="28"/>
      <c r="I5" s="28"/>
    </row>
    <row r="6" ht="18.75" spans="1:9">
      <c r="A6" s="29" t="s">
        <v>113</v>
      </c>
      <c r="B6" s="30" t="s">
        <v>114</v>
      </c>
      <c r="C6" s="31"/>
      <c r="D6" s="32"/>
      <c r="E6" s="32"/>
      <c r="F6" s="32"/>
      <c r="G6" s="33"/>
      <c r="H6" s="32"/>
      <c r="I6" s="32"/>
    </row>
    <row r="7" ht="18.75" spans="1:9">
      <c r="A7" s="29" t="s">
        <v>115</v>
      </c>
      <c r="B7" s="30" t="s">
        <v>116</v>
      </c>
      <c r="C7" s="32"/>
      <c r="D7" s="32"/>
      <c r="E7" s="32"/>
      <c r="F7" s="32"/>
      <c r="G7" s="33"/>
      <c r="H7" s="32"/>
      <c r="I7" s="32"/>
    </row>
    <row r="8" ht="18.75" spans="1:9">
      <c r="A8" s="34">
        <v>1</v>
      </c>
      <c r="B8" s="35" t="s">
        <v>117</v>
      </c>
      <c r="C8" s="32"/>
      <c r="D8" s="32"/>
      <c r="E8" s="32"/>
      <c r="F8" s="32"/>
      <c r="G8" s="33"/>
      <c r="H8" s="32"/>
      <c r="I8" s="32"/>
    </row>
    <row r="9" ht="18.75" spans="1:9">
      <c r="A9" s="34">
        <v>2</v>
      </c>
      <c r="B9" s="35" t="s">
        <v>118</v>
      </c>
      <c r="C9" s="32"/>
      <c r="D9" s="32"/>
      <c r="E9" s="32"/>
      <c r="F9" s="32"/>
      <c r="G9" s="33"/>
      <c r="H9" s="32"/>
      <c r="I9" s="32"/>
    </row>
    <row r="10" ht="18.75" spans="1:9">
      <c r="A10" s="34">
        <v>3</v>
      </c>
      <c r="B10" s="35" t="s">
        <v>119</v>
      </c>
      <c r="C10" s="36"/>
      <c r="D10" s="32"/>
      <c r="E10" s="32"/>
      <c r="F10" s="32"/>
      <c r="G10" s="33"/>
      <c r="H10" s="32"/>
      <c r="I10" s="32"/>
    </row>
    <row r="11" ht="18.75" spans="1:9">
      <c r="A11" s="34">
        <v>4</v>
      </c>
      <c r="B11" s="35" t="s">
        <v>120</v>
      </c>
      <c r="C11" s="32"/>
      <c r="D11" s="32"/>
      <c r="E11" s="32"/>
      <c r="F11" s="32"/>
      <c r="G11" s="33"/>
      <c r="H11" s="32"/>
      <c r="I11" s="32"/>
    </row>
    <row r="12" ht="18.75" spans="1:9">
      <c r="A12" s="34">
        <v>5</v>
      </c>
      <c r="B12" s="35" t="s">
        <v>121</v>
      </c>
      <c r="C12" s="36"/>
      <c r="D12" s="32"/>
      <c r="E12" s="32"/>
      <c r="F12" s="32"/>
      <c r="G12" s="33"/>
      <c r="H12" s="32"/>
      <c r="I12" s="32"/>
    </row>
    <row r="13" ht="18.75" spans="1:9">
      <c r="A13" s="34">
        <v>6</v>
      </c>
      <c r="B13" s="35" t="s">
        <v>122</v>
      </c>
      <c r="C13" s="32"/>
      <c r="D13" s="32"/>
      <c r="E13" s="32"/>
      <c r="F13" s="32"/>
      <c r="G13" s="33"/>
      <c r="H13" s="32"/>
      <c r="I13" s="32"/>
    </row>
    <row r="14" ht="18.75" spans="1:9">
      <c r="A14" s="34">
        <v>7</v>
      </c>
      <c r="B14" s="35" t="s">
        <v>123</v>
      </c>
      <c r="C14" s="32"/>
      <c r="D14" s="32"/>
      <c r="E14" s="32"/>
      <c r="F14" s="32"/>
      <c r="G14" s="33"/>
      <c r="H14" s="32"/>
      <c r="I14" s="32"/>
    </row>
    <row r="15" ht="18.75" spans="1:9">
      <c r="A15" s="34">
        <v>8</v>
      </c>
      <c r="B15" s="35" t="s">
        <v>124</v>
      </c>
      <c r="C15" s="32"/>
      <c r="D15" s="32"/>
      <c r="E15" s="32"/>
      <c r="F15" s="32"/>
      <c r="G15" s="33"/>
      <c r="H15" s="32"/>
      <c r="I15" s="32"/>
    </row>
    <row r="16" ht="18.75" spans="1:9">
      <c r="A16" s="34">
        <v>9</v>
      </c>
      <c r="B16" s="35" t="s">
        <v>125</v>
      </c>
      <c r="C16" s="32"/>
      <c r="D16" s="32"/>
      <c r="E16" s="32"/>
      <c r="F16" s="32"/>
      <c r="G16" s="33"/>
      <c r="H16" s="32"/>
      <c r="I16" s="32"/>
    </row>
    <row r="17" ht="18.75" spans="1:9">
      <c r="A17" s="29" t="s">
        <v>126</v>
      </c>
      <c r="B17" s="30" t="s">
        <v>127</v>
      </c>
      <c r="C17" s="32"/>
      <c r="D17" s="32"/>
      <c r="E17" s="32"/>
      <c r="F17" s="32"/>
      <c r="G17" s="33"/>
      <c r="H17" s="32"/>
      <c r="I17" s="32"/>
    </row>
    <row r="18" ht="18.75" spans="1:9">
      <c r="A18" s="34">
        <v>1</v>
      </c>
      <c r="B18" s="35" t="s">
        <v>128</v>
      </c>
      <c r="C18" s="36"/>
      <c r="D18" s="36"/>
      <c r="E18" s="36"/>
      <c r="F18" s="36"/>
      <c r="G18" s="37"/>
      <c r="H18" s="36"/>
      <c r="I18" s="36"/>
    </row>
    <row r="19" ht="18.75" spans="1:9">
      <c r="A19" s="34">
        <v>1.1</v>
      </c>
      <c r="B19" s="35" t="s">
        <v>129</v>
      </c>
      <c r="C19" s="36"/>
      <c r="D19" s="36"/>
      <c r="E19" s="36"/>
      <c r="F19" s="36"/>
      <c r="G19" s="37"/>
      <c r="H19" s="36"/>
      <c r="I19" s="36"/>
    </row>
    <row r="20" ht="18.75" spans="1:9">
      <c r="A20" s="34">
        <v>1.2</v>
      </c>
      <c r="B20" s="35" t="s">
        <v>130</v>
      </c>
      <c r="C20" s="36"/>
      <c r="D20" s="36"/>
      <c r="E20" s="36"/>
      <c r="F20" s="36"/>
      <c r="G20" s="37"/>
      <c r="H20" s="36"/>
      <c r="I20" s="36"/>
    </row>
    <row r="21" ht="18.75" spans="1:9">
      <c r="A21" s="34">
        <v>1.3</v>
      </c>
      <c r="B21" s="35" t="s">
        <v>131</v>
      </c>
      <c r="C21" s="36"/>
      <c r="D21" s="36"/>
      <c r="E21" s="36"/>
      <c r="F21" s="36"/>
      <c r="G21" s="37"/>
      <c r="H21" s="36"/>
      <c r="I21" s="36"/>
    </row>
    <row r="22" ht="18.75" spans="1:9">
      <c r="A22" s="34">
        <v>1.4</v>
      </c>
      <c r="B22" s="35" t="s">
        <v>132</v>
      </c>
      <c r="C22" s="36"/>
      <c r="D22" s="36"/>
      <c r="E22" s="36"/>
      <c r="F22" s="36"/>
      <c r="G22" s="37"/>
      <c r="H22" s="36"/>
      <c r="I22" s="36"/>
    </row>
    <row r="23" ht="18.75" spans="1:9">
      <c r="A23" s="34">
        <v>1.5</v>
      </c>
      <c r="B23" s="35" t="s">
        <v>133</v>
      </c>
      <c r="C23" s="36"/>
      <c r="D23" s="36"/>
      <c r="E23" s="36"/>
      <c r="F23" s="36"/>
      <c r="G23" s="37"/>
      <c r="H23" s="36"/>
      <c r="I23" s="36"/>
    </row>
    <row r="24" ht="18.75" spans="1:9">
      <c r="A24" s="34">
        <v>2</v>
      </c>
      <c r="B24" s="35" t="s">
        <v>134</v>
      </c>
      <c r="C24" s="36"/>
      <c r="D24" s="32"/>
      <c r="E24" s="32"/>
      <c r="F24" s="32"/>
      <c r="G24" s="33"/>
      <c r="H24" s="32"/>
      <c r="I24" s="32"/>
    </row>
    <row r="25" ht="18.75" spans="1:9">
      <c r="A25" s="34">
        <v>2.1</v>
      </c>
      <c r="B25" s="35" t="s">
        <v>135</v>
      </c>
      <c r="C25" s="36"/>
      <c r="D25" s="32"/>
      <c r="E25" s="32"/>
      <c r="F25" s="32"/>
      <c r="G25" s="33"/>
      <c r="H25" s="32"/>
      <c r="I25" s="32"/>
    </row>
    <row r="26" ht="18.75" spans="1:9">
      <c r="A26" s="34">
        <v>2.2</v>
      </c>
      <c r="B26" s="35" t="s">
        <v>136</v>
      </c>
      <c r="C26" s="36"/>
      <c r="D26" s="32"/>
      <c r="E26" s="32"/>
      <c r="F26" s="32"/>
      <c r="G26" s="33"/>
      <c r="H26" s="32"/>
      <c r="I26" s="32"/>
    </row>
    <row r="27" ht="18.75" spans="1:9">
      <c r="A27" s="34">
        <v>2.3</v>
      </c>
      <c r="B27" s="35" t="s">
        <v>137</v>
      </c>
      <c r="C27" s="36"/>
      <c r="D27" s="32"/>
      <c r="E27" s="32"/>
      <c r="F27" s="32"/>
      <c r="G27" s="33"/>
      <c r="H27" s="32"/>
      <c r="I27" s="32"/>
    </row>
    <row r="28" ht="18.75" spans="1:9">
      <c r="A28" s="34">
        <v>2.4</v>
      </c>
      <c r="B28" s="35" t="s">
        <v>138</v>
      </c>
      <c r="C28" s="36"/>
      <c r="D28" s="32"/>
      <c r="E28" s="32"/>
      <c r="F28" s="32"/>
      <c r="G28" s="33"/>
      <c r="H28" s="32"/>
      <c r="I28" s="32"/>
    </row>
    <row r="29" ht="18.75" spans="1:9">
      <c r="A29" s="34">
        <v>2.5</v>
      </c>
      <c r="B29" s="35" t="s">
        <v>139</v>
      </c>
      <c r="C29" s="36"/>
      <c r="D29" s="32"/>
      <c r="E29" s="32"/>
      <c r="F29" s="32"/>
      <c r="G29" s="33"/>
      <c r="H29" s="32"/>
      <c r="I29" s="32"/>
    </row>
    <row r="30" ht="18.75" spans="1:9">
      <c r="A30" s="34">
        <v>2.6</v>
      </c>
      <c r="B30" s="35" t="s">
        <v>140</v>
      </c>
      <c r="C30" s="36"/>
      <c r="D30" s="32"/>
      <c r="E30" s="32"/>
      <c r="F30" s="32"/>
      <c r="G30" s="33"/>
      <c r="H30" s="32"/>
      <c r="I30" s="32"/>
    </row>
    <row r="31" ht="18.75" spans="1:9">
      <c r="A31" s="34">
        <v>3</v>
      </c>
      <c r="B31" s="35" t="s">
        <v>141</v>
      </c>
      <c r="C31" s="36"/>
      <c r="D31" s="32"/>
      <c r="E31" s="32"/>
      <c r="F31" s="32"/>
      <c r="G31" s="33"/>
      <c r="H31" s="32"/>
      <c r="I31" s="32"/>
    </row>
    <row r="32" ht="18.75" spans="1:9">
      <c r="A32" s="34">
        <v>4</v>
      </c>
      <c r="B32" s="35" t="s">
        <v>142</v>
      </c>
      <c r="C32" s="32"/>
      <c r="D32" s="32"/>
      <c r="E32" s="32"/>
      <c r="F32" s="32"/>
      <c r="G32" s="33"/>
      <c r="H32" s="32"/>
      <c r="I32" s="32"/>
    </row>
    <row r="33" ht="18.75" spans="1:9">
      <c r="A33" s="34">
        <v>5</v>
      </c>
      <c r="B33" s="35" t="s">
        <v>143</v>
      </c>
      <c r="C33" s="36"/>
      <c r="D33" s="38"/>
      <c r="E33" s="32"/>
      <c r="F33" s="32"/>
      <c r="G33" s="33"/>
      <c r="H33" s="32"/>
      <c r="I33" s="32"/>
    </row>
    <row r="34" ht="18.75" spans="1:9">
      <c r="A34" s="34">
        <v>6</v>
      </c>
      <c r="B34" s="35" t="s">
        <v>144</v>
      </c>
      <c r="C34" s="36"/>
      <c r="D34" s="32"/>
      <c r="E34" s="32"/>
      <c r="F34" s="32"/>
      <c r="G34" s="33"/>
      <c r="H34" s="32"/>
      <c r="I34" s="32"/>
    </row>
    <row r="35" ht="18.75" spans="1:9">
      <c r="A35" s="34">
        <v>7</v>
      </c>
      <c r="B35" s="35" t="s">
        <v>145</v>
      </c>
      <c r="C35" s="36"/>
      <c r="D35" s="32"/>
      <c r="E35" s="32"/>
      <c r="F35" s="32"/>
      <c r="G35" s="33"/>
      <c r="H35" s="32"/>
      <c r="I35" s="32"/>
    </row>
    <row r="36" ht="18.75" spans="1:9">
      <c r="A36" s="34">
        <v>8</v>
      </c>
      <c r="B36" s="35" t="s">
        <v>146</v>
      </c>
      <c r="C36" s="39"/>
      <c r="D36" s="32"/>
      <c r="E36" s="34"/>
      <c r="F36" s="32"/>
      <c r="G36" s="33"/>
      <c r="H36" s="32"/>
      <c r="I36" s="32"/>
    </row>
    <row r="37" ht="18.75" spans="1:9">
      <c r="A37" s="34">
        <v>9</v>
      </c>
      <c r="B37" s="35" t="s">
        <v>147</v>
      </c>
      <c r="C37" s="39"/>
      <c r="D37" s="32"/>
      <c r="E37" s="34"/>
      <c r="F37" s="32"/>
      <c r="G37" s="33"/>
      <c r="H37" s="32"/>
      <c r="I37" s="32"/>
    </row>
    <row r="38" ht="18.75" spans="1:9">
      <c r="A38" s="34">
        <v>10</v>
      </c>
      <c r="B38" s="35" t="s">
        <v>148</v>
      </c>
      <c r="C38" s="39"/>
      <c r="D38" s="32"/>
      <c r="E38" s="34"/>
      <c r="F38" s="32"/>
      <c r="G38" s="33"/>
      <c r="H38" s="32"/>
      <c r="I38" s="32"/>
    </row>
    <row r="39" ht="18.75" spans="1:9">
      <c r="A39" s="34">
        <v>11</v>
      </c>
      <c r="B39" s="35" t="s">
        <v>149</v>
      </c>
      <c r="C39" s="39"/>
      <c r="D39" s="32"/>
      <c r="E39" s="34"/>
      <c r="F39" s="32"/>
      <c r="G39" s="33"/>
      <c r="H39" s="32"/>
      <c r="I39" s="32"/>
    </row>
    <row r="40" ht="18.75" spans="1:9">
      <c r="A40" s="34">
        <v>12</v>
      </c>
      <c r="B40" s="35" t="s">
        <v>125</v>
      </c>
      <c r="C40" s="39"/>
      <c r="D40" s="32"/>
      <c r="E40" s="34"/>
      <c r="F40" s="32"/>
      <c r="G40" s="33"/>
      <c r="H40" s="32"/>
      <c r="I40" s="32"/>
    </row>
    <row r="41" ht="18.75" spans="1:9">
      <c r="A41" s="29" t="s">
        <v>150</v>
      </c>
      <c r="B41" s="30" t="s">
        <v>151</v>
      </c>
      <c r="C41" s="32"/>
      <c r="D41" s="32"/>
      <c r="E41" s="32"/>
      <c r="F41" s="32"/>
      <c r="G41" s="33"/>
      <c r="H41" s="32"/>
      <c r="I41" s="32"/>
    </row>
    <row r="42" ht="18.75" spans="1:9">
      <c r="A42" s="34">
        <v>1</v>
      </c>
      <c r="B42" s="35" t="s">
        <v>152</v>
      </c>
      <c r="C42" s="36"/>
      <c r="D42" s="36"/>
      <c r="E42" s="32"/>
      <c r="F42" s="32"/>
      <c r="G42" s="33"/>
      <c r="H42" s="32"/>
      <c r="I42" s="32"/>
    </row>
    <row r="43" ht="18.75" spans="1:9">
      <c r="A43" s="34">
        <v>2</v>
      </c>
      <c r="B43" s="35" t="s">
        <v>153</v>
      </c>
      <c r="C43" s="36"/>
      <c r="D43" s="36"/>
      <c r="E43" s="32"/>
      <c r="F43" s="32"/>
      <c r="G43" s="33"/>
      <c r="H43" s="32"/>
      <c r="I43" s="32"/>
    </row>
    <row r="44" ht="18.75" spans="1:9">
      <c r="A44" s="34">
        <v>3</v>
      </c>
      <c r="B44" s="35" t="s">
        <v>154</v>
      </c>
      <c r="C44" s="32"/>
      <c r="D44" s="32"/>
      <c r="E44" s="36"/>
      <c r="F44" s="32"/>
      <c r="G44" s="33"/>
      <c r="H44" s="32"/>
      <c r="I44" s="32"/>
    </row>
    <row r="45" ht="18.75" spans="1:9">
      <c r="A45" s="34">
        <v>4</v>
      </c>
      <c r="B45" s="35" t="s">
        <v>155</v>
      </c>
      <c r="C45" s="36"/>
      <c r="D45" s="32"/>
      <c r="E45" s="32"/>
      <c r="F45" s="32"/>
      <c r="G45" s="33"/>
      <c r="H45" s="32"/>
      <c r="I45" s="32"/>
    </row>
    <row r="46" ht="18.75" spans="1:9">
      <c r="A46" s="34">
        <v>5</v>
      </c>
      <c r="B46" s="35" t="s">
        <v>156</v>
      </c>
      <c r="C46" s="36"/>
      <c r="D46" s="32"/>
      <c r="E46" s="32"/>
      <c r="F46" s="32"/>
      <c r="G46" s="33"/>
      <c r="H46" s="32"/>
      <c r="I46" s="32"/>
    </row>
    <row r="47" ht="18.75" spans="1:9">
      <c r="A47" s="34">
        <v>6</v>
      </c>
      <c r="B47" s="35" t="s">
        <v>157</v>
      </c>
      <c r="C47" s="36"/>
      <c r="D47" s="32"/>
      <c r="E47" s="32"/>
      <c r="F47" s="32"/>
      <c r="G47" s="33"/>
      <c r="H47" s="32"/>
      <c r="I47" s="32"/>
    </row>
    <row r="48" ht="18.75" spans="1:9">
      <c r="A48" s="34">
        <v>7</v>
      </c>
      <c r="B48" s="40" t="s">
        <v>158</v>
      </c>
      <c r="C48" s="36"/>
      <c r="D48" s="32"/>
      <c r="E48" s="32"/>
      <c r="F48" s="32"/>
      <c r="G48" s="33"/>
      <c r="H48" s="32"/>
      <c r="I48" s="32"/>
    </row>
    <row r="49" ht="18.75" spans="1:9">
      <c r="A49" s="34">
        <v>8</v>
      </c>
      <c r="B49" s="40" t="s">
        <v>159</v>
      </c>
      <c r="C49" s="36"/>
      <c r="D49" s="32"/>
      <c r="E49" s="32"/>
      <c r="F49" s="32"/>
      <c r="G49" s="33"/>
      <c r="H49" s="32"/>
      <c r="I49" s="32"/>
    </row>
    <row r="50" ht="18.75" spans="1:9">
      <c r="A50" s="34">
        <v>9</v>
      </c>
      <c r="B50" s="40" t="s">
        <v>160</v>
      </c>
      <c r="C50" s="36"/>
      <c r="D50" s="32"/>
      <c r="E50" s="32"/>
      <c r="F50" s="32"/>
      <c r="G50" s="33"/>
      <c r="H50" s="32"/>
      <c r="I50" s="32"/>
    </row>
    <row r="51" ht="18.75" spans="1:9">
      <c r="A51" s="29" t="s">
        <v>161</v>
      </c>
      <c r="B51" s="30" t="s">
        <v>162</v>
      </c>
      <c r="C51" s="32"/>
      <c r="D51" s="32"/>
      <c r="E51" s="32"/>
      <c r="F51" s="32"/>
      <c r="G51" s="33"/>
      <c r="H51" s="32"/>
      <c r="I51" s="32"/>
    </row>
    <row r="52" ht="18.75" spans="1:9">
      <c r="A52" s="34">
        <v>1</v>
      </c>
      <c r="B52" s="35" t="s">
        <v>163</v>
      </c>
      <c r="C52" s="32"/>
      <c r="D52" s="32"/>
      <c r="E52" s="32"/>
      <c r="F52" s="32"/>
      <c r="G52" s="33"/>
      <c r="H52" s="32"/>
      <c r="I52" s="32"/>
    </row>
    <row r="53" ht="18.75" spans="1:9">
      <c r="A53" s="34">
        <v>2</v>
      </c>
      <c r="B53" s="35" t="s">
        <v>164</v>
      </c>
      <c r="C53" s="32"/>
      <c r="D53" s="32"/>
      <c r="E53" s="32"/>
      <c r="F53" s="32"/>
      <c r="G53" s="33"/>
      <c r="H53" s="32"/>
      <c r="I53" s="32"/>
    </row>
    <row r="54" ht="18.75" spans="1:9">
      <c r="A54" s="34">
        <v>3</v>
      </c>
      <c r="B54" s="35" t="s">
        <v>165</v>
      </c>
      <c r="C54" s="32"/>
      <c r="D54" s="32"/>
      <c r="E54" s="32"/>
      <c r="F54" s="32"/>
      <c r="G54" s="33"/>
      <c r="H54" s="32"/>
      <c r="I54" s="32"/>
    </row>
    <row r="55" ht="18.75" spans="1:9">
      <c r="A55" s="34">
        <v>4</v>
      </c>
      <c r="B55" s="41" t="s">
        <v>166</v>
      </c>
      <c r="C55" s="36"/>
      <c r="D55" s="36"/>
      <c r="E55" s="32"/>
      <c r="F55" s="32"/>
      <c r="G55" s="33"/>
      <c r="H55" s="32"/>
      <c r="I55" s="32"/>
    </row>
    <row r="56" ht="18.75" spans="1:9">
      <c r="A56" s="34">
        <v>5</v>
      </c>
      <c r="B56" s="42" t="s">
        <v>167</v>
      </c>
      <c r="C56" s="32"/>
      <c r="D56" s="32"/>
      <c r="E56" s="32"/>
      <c r="F56" s="32"/>
      <c r="G56" s="33"/>
      <c r="H56" s="32"/>
      <c r="I56" s="32"/>
    </row>
    <row r="57" ht="18.75" spans="1:9">
      <c r="A57" s="34">
        <v>6</v>
      </c>
      <c r="B57" s="42" t="s">
        <v>29</v>
      </c>
      <c r="C57" s="32"/>
      <c r="D57" s="32"/>
      <c r="E57" s="32"/>
      <c r="F57" s="32"/>
      <c r="G57" s="33"/>
      <c r="H57" s="32"/>
      <c r="I57" s="32"/>
    </row>
    <row r="58" ht="18.75" spans="1:9">
      <c r="A58" s="29" t="s">
        <v>168</v>
      </c>
      <c r="B58" s="30" t="s">
        <v>169</v>
      </c>
      <c r="C58" s="32"/>
      <c r="D58" s="32"/>
      <c r="E58" s="32"/>
      <c r="F58" s="32"/>
      <c r="G58" s="33"/>
      <c r="H58" s="32"/>
      <c r="I58" s="32"/>
    </row>
    <row r="59" ht="18.75" spans="1:9">
      <c r="A59" s="29" t="s">
        <v>115</v>
      </c>
      <c r="B59" s="30" t="s">
        <v>170</v>
      </c>
      <c r="C59" s="32"/>
      <c r="D59" s="32"/>
      <c r="E59" s="32"/>
      <c r="F59" s="32"/>
      <c r="G59" s="33"/>
      <c r="H59" s="32"/>
      <c r="I59" s="32"/>
    </row>
    <row r="60" ht="18.75" spans="1:9">
      <c r="A60" s="34">
        <v>1</v>
      </c>
      <c r="B60" s="35" t="s">
        <v>171</v>
      </c>
      <c r="C60" s="32"/>
      <c r="D60" s="32"/>
      <c r="E60" s="32"/>
      <c r="F60" s="32"/>
      <c r="G60" s="33"/>
      <c r="H60" s="32"/>
      <c r="I60" s="32"/>
    </row>
    <row r="61" ht="18.75" spans="1:9">
      <c r="A61" s="34">
        <v>2</v>
      </c>
      <c r="B61" s="35" t="s">
        <v>172</v>
      </c>
      <c r="C61" s="36"/>
      <c r="D61" s="32"/>
      <c r="E61" s="32"/>
      <c r="F61" s="32"/>
      <c r="G61" s="33"/>
      <c r="H61" s="32"/>
      <c r="I61" s="32"/>
    </row>
    <row r="62" ht="18.75" spans="1:9">
      <c r="A62" s="34">
        <v>3</v>
      </c>
      <c r="B62" s="35" t="s">
        <v>173</v>
      </c>
      <c r="C62" s="36"/>
      <c r="D62" s="32"/>
      <c r="E62" s="32"/>
      <c r="F62" s="32"/>
      <c r="G62" s="33"/>
      <c r="H62" s="32"/>
      <c r="I62" s="32"/>
    </row>
    <row r="63" ht="18.75" spans="1:9">
      <c r="A63" s="34">
        <v>4</v>
      </c>
      <c r="B63" s="35" t="s">
        <v>174</v>
      </c>
      <c r="C63" s="36"/>
      <c r="D63" s="32"/>
      <c r="E63" s="32"/>
      <c r="F63" s="32"/>
      <c r="G63" s="33"/>
      <c r="H63" s="32"/>
      <c r="I63" s="32"/>
    </row>
    <row r="64" ht="18.75" spans="1:9">
      <c r="A64" s="34">
        <v>5</v>
      </c>
      <c r="B64" s="35" t="s">
        <v>175</v>
      </c>
      <c r="C64" s="36"/>
      <c r="D64" s="32"/>
      <c r="E64" s="32"/>
      <c r="F64" s="32"/>
      <c r="G64" s="33"/>
      <c r="H64" s="32"/>
      <c r="I64" s="32"/>
    </row>
    <row r="65" ht="18.75" spans="1:9">
      <c r="A65" s="34">
        <v>6</v>
      </c>
      <c r="B65" s="35" t="s">
        <v>29</v>
      </c>
      <c r="C65" s="36"/>
      <c r="D65" s="32"/>
      <c r="E65" s="32"/>
      <c r="F65" s="32"/>
      <c r="G65" s="33"/>
      <c r="H65" s="32"/>
      <c r="I65" s="32"/>
    </row>
    <row r="66" ht="18.75" spans="1:9">
      <c r="A66" s="29" t="s">
        <v>126</v>
      </c>
      <c r="B66" s="30" t="s">
        <v>176</v>
      </c>
      <c r="C66" s="32"/>
      <c r="D66" s="32"/>
      <c r="E66" s="32"/>
      <c r="F66" s="32"/>
      <c r="G66" s="33"/>
      <c r="H66" s="32"/>
      <c r="I66" s="32"/>
    </row>
    <row r="67" ht="37.5" spans="1:9">
      <c r="A67" s="34">
        <v>1</v>
      </c>
      <c r="B67" s="35" t="s">
        <v>177</v>
      </c>
      <c r="C67" s="32"/>
      <c r="D67" s="32"/>
      <c r="E67" s="32"/>
      <c r="F67" s="32"/>
      <c r="G67" s="33"/>
      <c r="H67" s="32"/>
      <c r="I67" s="32"/>
    </row>
    <row r="68" ht="18.75" spans="1:9">
      <c r="A68" s="34">
        <v>2</v>
      </c>
      <c r="B68" s="35" t="s">
        <v>178</v>
      </c>
      <c r="C68" s="32"/>
      <c r="D68" s="32"/>
      <c r="E68" s="32"/>
      <c r="F68" s="32"/>
      <c r="G68" s="33"/>
      <c r="H68" s="32"/>
      <c r="I68" s="32"/>
    </row>
    <row r="69" ht="18.75" spans="1:9">
      <c r="A69" s="34">
        <v>3</v>
      </c>
      <c r="B69" s="35" t="s">
        <v>179</v>
      </c>
      <c r="C69" s="36"/>
      <c r="D69" s="32"/>
      <c r="E69" s="32"/>
      <c r="F69" s="32"/>
      <c r="G69" s="33"/>
      <c r="H69" s="32"/>
      <c r="I69" s="32"/>
    </row>
    <row r="70" ht="18.75" spans="1:9">
      <c r="A70" s="34">
        <v>4</v>
      </c>
      <c r="B70" s="35" t="s">
        <v>180</v>
      </c>
      <c r="C70" s="32"/>
      <c r="D70" s="32"/>
      <c r="E70" s="32"/>
      <c r="F70" s="32"/>
      <c r="G70" s="33"/>
      <c r="H70" s="32"/>
      <c r="I70" s="32"/>
    </row>
    <row r="71" ht="18.75" spans="1:9">
      <c r="A71" s="34">
        <v>5</v>
      </c>
      <c r="B71" s="35" t="s">
        <v>181</v>
      </c>
      <c r="C71" s="32"/>
      <c r="D71" s="32"/>
      <c r="E71" s="32"/>
      <c r="F71" s="32"/>
      <c r="G71" s="33"/>
      <c r="H71" s="32"/>
      <c r="I71" s="32"/>
    </row>
    <row r="72" ht="18.75" spans="1:9">
      <c r="A72" s="34">
        <v>6</v>
      </c>
      <c r="B72" s="43" t="s">
        <v>182</v>
      </c>
      <c r="C72" s="32"/>
      <c r="D72" s="32"/>
      <c r="E72" s="32"/>
      <c r="F72" s="32"/>
      <c r="G72" s="33"/>
      <c r="H72" s="32"/>
      <c r="I72" s="32"/>
    </row>
    <row r="73" ht="18.75" spans="1:9">
      <c r="A73" s="34">
        <v>7</v>
      </c>
      <c r="B73" s="35" t="s">
        <v>125</v>
      </c>
      <c r="C73" s="32"/>
      <c r="D73" s="32"/>
      <c r="E73" s="32"/>
      <c r="F73" s="32"/>
      <c r="G73" s="33"/>
      <c r="H73" s="32"/>
      <c r="I73" s="32"/>
    </row>
    <row r="74" ht="18.75" spans="1:9">
      <c r="A74" s="29" t="s">
        <v>150</v>
      </c>
      <c r="B74" s="30" t="s">
        <v>183</v>
      </c>
      <c r="C74" s="32"/>
      <c r="D74" s="32"/>
      <c r="E74" s="32"/>
      <c r="F74" s="32"/>
      <c r="G74" s="33"/>
      <c r="H74" s="32"/>
      <c r="I74" s="32"/>
    </row>
    <row r="75" ht="18.75" spans="1:9">
      <c r="A75" s="34">
        <v>1</v>
      </c>
      <c r="B75" s="35" t="s">
        <v>184</v>
      </c>
      <c r="C75" s="34"/>
      <c r="D75" s="35"/>
      <c r="E75" s="34"/>
      <c r="F75" s="35"/>
      <c r="G75" s="34"/>
      <c r="H75" s="35"/>
      <c r="I75" s="34"/>
    </row>
    <row r="76" ht="18.75" spans="1:9">
      <c r="A76" s="34">
        <v>2</v>
      </c>
      <c r="B76" s="35" t="s">
        <v>29</v>
      </c>
      <c r="C76" s="34"/>
      <c r="D76" s="35"/>
      <c r="E76" s="34"/>
      <c r="F76" s="35"/>
      <c r="G76" s="34"/>
      <c r="H76" s="35"/>
      <c r="I76" s="34"/>
    </row>
    <row r="77" ht="18.75" spans="1:9">
      <c r="A77" s="29" t="s">
        <v>161</v>
      </c>
      <c r="B77" s="30" t="s">
        <v>185</v>
      </c>
      <c r="C77" s="32"/>
      <c r="D77" s="32"/>
      <c r="E77" s="32"/>
      <c r="F77" s="32"/>
      <c r="G77" s="33"/>
      <c r="H77" s="32"/>
      <c r="I77" s="32"/>
    </row>
    <row r="78" ht="18.75" spans="1:9">
      <c r="A78" s="34">
        <v>1</v>
      </c>
      <c r="B78" s="35" t="s">
        <v>186</v>
      </c>
      <c r="C78" s="32"/>
      <c r="D78" s="32"/>
      <c r="E78" s="32"/>
      <c r="F78" s="32"/>
      <c r="G78" s="33"/>
      <c r="H78" s="32"/>
      <c r="I78" s="32"/>
    </row>
    <row r="79" ht="18.75" spans="1:9">
      <c r="A79" s="34">
        <v>2</v>
      </c>
      <c r="B79" s="35" t="s">
        <v>29</v>
      </c>
      <c r="C79" s="32"/>
      <c r="D79" s="32"/>
      <c r="E79" s="32"/>
      <c r="F79" s="32"/>
      <c r="G79" s="33"/>
      <c r="H79" s="32"/>
      <c r="I79" s="32"/>
    </row>
    <row r="80" ht="18.75" spans="1:9">
      <c r="A80" s="29" t="s">
        <v>187</v>
      </c>
      <c r="B80" s="30" t="s">
        <v>188</v>
      </c>
      <c r="C80" s="32"/>
      <c r="D80" s="32"/>
      <c r="E80" s="32"/>
      <c r="F80" s="32"/>
      <c r="G80" s="33"/>
      <c r="H80" s="32"/>
      <c r="I80" s="32"/>
    </row>
    <row r="81" ht="18.75" spans="1:9">
      <c r="A81" s="34">
        <v>1</v>
      </c>
      <c r="B81" s="35" t="s">
        <v>189</v>
      </c>
      <c r="C81" s="32"/>
      <c r="D81" s="32"/>
      <c r="E81" s="32"/>
      <c r="F81" s="32"/>
      <c r="G81" s="33"/>
      <c r="H81" s="32"/>
      <c r="I81" s="32"/>
    </row>
    <row r="82" ht="18.75" spans="1:9">
      <c r="A82" s="34">
        <v>2</v>
      </c>
      <c r="B82" s="35" t="s">
        <v>29</v>
      </c>
      <c r="C82" s="32"/>
      <c r="D82" s="32"/>
      <c r="E82" s="32"/>
      <c r="F82" s="32"/>
      <c r="G82" s="33"/>
      <c r="H82" s="32"/>
      <c r="I82" s="32"/>
    </row>
    <row r="83" ht="18.75" spans="1:9">
      <c r="A83" s="29" t="s">
        <v>190</v>
      </c>
      <c r="B83" s="30" t="s">
        <v>191</v>
      </c>
      <c r="C83" s="32"/>
      <c r="D83" s="32"/>
      <c r="E83" s="32"/>
      <c r="F83" s="32"/>
      <c r="G83" s="33"/>
      <c r="H83" s="32"/>
      <c r="I83" s="32"/>
    </row>
    <row r="84" ht="18.75" spans="1:9">
      <c r="A84" s="29">
        <v>1</v>
      </c>
      <c r="B84" s="35" t="s">
        <v>192</v>
      </c>
      <c r="C84" s="32"/>
      <c r="D84" s="32"/>
      <c r="E84" s="32"/>
      <c r="F84" s="32"/>
      <c r="G84" s="33"/>
      <c r="H84" s="32"/>
      <c r="I84" s="32"/>
    </row>
    <row r="85" ht="18.75" spans="1:9">
      <c r="A85" s="34">
        <v>2</v>
      </c>
      <c r="B85" s="44" t="s">
        <v>193</v>
      </c>
      <c r="C85" s="32"/>
      <c r="D85" s="32"/>
      <c r="E85" s="32"/>
      <c r="F85" s="32"/>
      <c r="G85" s="33"/>
      <c r="H85" s="32"/>
      <c r="I85" s="32"/>
    </row>
    <row r="86" ht="18.75" spans="1:9">
      <c r="A86" s="34">
        <v>3</v>
      </c>
      <c r="B86" s="44" t="s">
        <v>194</v>
      </c>
      <c r="C86" s="32"/>
      <c r="D86" s="32"/>
      <c r="E86" s="32"/>
      <c r="F86" s="32"/>
      <c r="G86" s="33"/>
      <c r="H86" s="32"/>
      <c r="I86" s="32"/>
    </row>
    <row r="87" ht="18.75" spans="1:9">
      <c r="A87" s="34">
        <v>4</v>
      </c>
      <c r="B87" s="44" t="s">
        <v>29</v>
      </c>
      <c r="C87" s="32"/>
      <c r="D87" s="32"/>
      <c r="E87" s="32"/>
      <c r="F87" s="32"/>
      <c r="G87" s="33"/>
      <c r="H87" s="32"/>
      <c r="I87" s="32"/>
    </row>
    <row r="88" ht="18.75" spans="1:9">
      <c r="A88" s="29" t="s">
        <v>195</v>
      </c>
      <c r="B88" s="30" t="s">
        <v>196</v>
      </c>
      <c r="C88" s="32"/>
      <c r="D88" s="32"/>
      <c r="E88" s="32"/>
      <c r="F88" s="32"/>
      <c r="G88" s="33"/>
      <c r="H88" s="32"/>
      <c r="I88" s="32"/>
    </row>
    <row r="89" ht="18.75" spans="1:9">
      <c r="A89" s="45">
        <v>1</v>
      </c>
      <c r="B89" s="35" t="s">
        <v>197</v>
      </c>
      <c r="C89" s="32"/>
      <c r="D89" s="32"/>
      <c r="E89" s="32"/>
      <c r="F89" s="32"/>
      <c r="G89" s="33"/>
      <c r="H89" s="32"/>
      <c r="I89" s="32"/>
    </row>
    <row r="90" ht="18.75" spans="1:9">
      <c r="A90" s="45">
        <v>2</v>
      </c>
      <c r="B90" s="35" t="s">
        <v>198</v>
      </c>
      <c r="C90" s="32"/>
      <c r="D90" s="32"/>
      <c r="E90" s="32"/>
      <c r="F90" s="32"/>
      <c r="G90" s="33"/>
      <c r="H90" s="32"/>
      <c r="I90" s="32"/>
    </row>
    <row r="91" ht="18.75" spans="1:9">
      <c r="A91" s="45">
        <v>3</v>
      </c>
      <c r="B91" s="35" t="s">
        <v>199</v>
      </c>
      <c r="C91" s="36"/>
      <c r="D91" s="32"/>
      <c r="E91" s="32"/>
      <c r="F91" s="32"/>
      <c r="G91" s="33"/>
      <c r="H91" s="32"/>
      <c r="I91" s="32"/>
    </row>
    <row r="92" ht="18.75" spans="1:9">
      <c r="A92" s="45">
        <v>4</v>
      </c>
      <c r="B92" s="35" t="s">
        <v>200</v>
      </c>
      <c r="C92" s="32"/>
      <c r="D92" s="32"/>
      <c r="E92" s="32"/>
      <c r="F92" s="32"/>
      <c r="G92" s="33"/>
      <c r="H92" s="32"/>
      <c r="I92" s="32"/>
    </row>
    <row r="93" ht="18.75" spans="1:9">
      <c r="A93" s="45">
        <v>5</v>
      </c>
      <c r="B93" s="35" t="s">
        <v>201</v>
      </c>
      <c r="C93" s="32"/>
      <c r="D93" s="32"/>
      <c r="E93" s="32"/>
      <c r="F93" s="32"/>
      <c r="G93" s="33"/>
      <c r="H93" s="32"/>
      <c r="I93" s="32"/>
    </row>
    <row r="94" ht="18.75" spans="1:9">
      <c r="A94" s="45">
        <v>6</v>
      </c>
      <c r="B94" s="35" t="s">
        <v>202</v>
      </c>
      <c r="C94" s="32"/>
      <c r="D94" s="32"/>
      <c r="E94" s="32"/>
      <c r="F94" s="32"/>
      <c r="G94" s="33"/>
      <c r="H94" s="32"/>
      <c r="I94" s="32"/>
    </row>
    <row r="95" ht="18.75" spans="1:9">
      <c r="A95" s="45">
        <v>7</v>
      </c>
      <c r="B95" s="35" t="s">
        <v>203</v>
      </c>
      <c r="C95" s="32"/>
      <c r="D95" s="32"/>
      <c r="E95" s="32"/>
      <c r="F95" s="32"/>
      <c r="G95" s="33"/>
      <c r="H95" s="32"/>
      <c r="I95" s="32"/>
    </row>
    <row r="96" ht="18.75" spans="1:9">
      <c r="A96" s="45">
        <v>8</v>
      </c>
      <c r="B96" s="35" t="s">
        <v>204</v>
      </c>
      <c r="C96" s="32"/>
      <c r="D96" s="32"/>
      <c r="E96" s="32"/>
      <c r="F96" s="32"/>
      <c r="G96" s="33"/>
      <c r="H96" s="32"/>
      <c r="I96" s="32"/>
    </row>
    <row r="97" ht="18.75" spans="1:9">
      <c r="A97" s="45">
        <v>9</v>
      </c>
      <c r="B97" s="35" t="s">
        <v>125</v>
      </c>
      <c r="C97" s="32"/>
      <c r="D97" s="32"/>
      <c r="E97" s="32"/>
      <c r="F97" s="32"/>
      <c r="G97" s="33"/>
      <c r="H97" s="32"/>
      <c r="I97" s="32"/>
    </row>
    <row r="98" ht="18.75" spans="1:9">
      <c r="A98" s="29" t="s">
        <v>205</v>
      </c>
      <c r="B98" s="30" t="s">
        <v>125</v>
      </c>
      <c r="C98" s="32"/>
      <c r="D98" s="32"/>
      <c r="E98" s="32"/>
      <c r="F98" s="32"/>
      <c r="G98" s="33"/>
      <c r="H98" s="32"/>
      <c r="I98" s="32"/>
    </row>
    <row r="99" ht="18.75" spans="1:9">
      <c r="A99" s="34">
        <v>1</v>
      </c>
      <c r="B99" s="35" t="s">
        <v>206</v>
      </c>
      <c r="C99" s="32"/>
      <c r="D99" s="32"/>
      <c r="E99" s="32"/>
      <c r="F99" s="32"/>
      <c r="G99" s="33"/>
      <c r="H99" s="32"/>
      <c r="I99" s="32"/>
    </row>
    <row r="100" ht="18.75" spans="1:9">
      <c r="A100" s="34">
        <v>2</v>
      </c>
      <c r="B100" s="35" t="s">
        <v>207</v>
      </c>
      <c r="C100" s="36"/>
      <c r="D100" s="32"/>
      <c r="E100" s="32"/>
      <c r="F100" s="32"/>
      <c r="G100" s="33"/>
      <c r="H100" s="32"/>
      <c r="I100" s="32"/>
    </row>
    <row r="101" ht="18.75" spans="1:9">
      <c r="A101" s="34">
        <v>3</v>
      </c>
      <c r="B101" s="35" t="s">
        <v>208</v>
      </c>
      <c r="C101" s="36"/>
      <c r="D101" s="32"/>
      <c r="E101" s="32"/>
      <c r="F101" s="32"/>
      <c r="G101" s="33"/>
      <c r="H101" s="32"/>
      <c r="I101" s="32"/>
    </row>
    <row r="102" ht="18.75" spans="1:9">
      <c r="A102" s="34">
        <v>4</v>
      </c>
      <c r="B102" s="35" t="s">
        <v>209</v>
      </c>
      <c r="C102" s="36"/>
      <c r="D102" s="32"/>
      <c r="E102" s="32"/>
      <c r="F102" s="36"/>
      <c r="G102" s="33"/>
      <c r="H102" s="32"/>
      <c r="I102" s="32"/>
    </row>
    <row r="103" ht="18.75" spans="1:9">
      <c r="A103" s="34">
        <v>5</v>
      </c>
      <c r="B103" s="35" t="s">
        <v>210</v>
      </c>
      <c r="C103" s="36"/>
      <c r="D103" s="32"/>
      <c r="E103" s="32"/>
      <c r="F103" s="32"/>
      <c r="G103" s="33"/>
      <c r="H103" s="32"/>
      <c r="I103" s="32"/>
    </row>
    <row r="104" ht="18.75" spans="1:9">
      <c r="A104" s="34">
        <v>6</v>
      </c>
      <c r="B104" s="35" t="s">
        <v>211</v>
      </c>
      <c r="C104" s="36"/>
      <c r="D104" s="32"/>
      <c r="E104" s="32"/>
      <c r="F104" s="32"/>
      <c r="G104" s="33"/>
      <c r="H104" s="32"/>
      <c r="I104" s="32"/>
    </row>
    <row r="105" ht="18.75" spans="1:9">
      <c r="A105" s="34">
        <v>7</v>
      </c>
      <c r="B105" s="35" t="s">
        <v>212</v>
      </c>
      <c r="C105" s="36"/>
      <c r="D105" s="32"/>
      <c r="E105" s="32"/>
      <c r="F105" s="32"/>
      <c r="G105" s="33"/>
      <c r="H105" s="32"/>
      <c r="I105" s="32"/>
    </row>
    <row r="106" ht="18.75" spans="1:9">
      <c r="A106" s="34">
        <v>8</v>
      </c>
      <c r="B106" s="42" t="s">
        <v>213</v>
      </c>
      <c r="C106" s="32"/>
      <c r="D106" s="32"/>
      <c r="E106" s="32"/>
      <c r="F106" s="32"/>
      <c r="G106" s="33"/>
      <c r="H106" s="32"/>
      <c r="I106" s="32"/>
    </row>
    <row r="107" ht="18.75" spans="1:9">
      <c r="A107" s="34">
        <v>9</v>
      </c>
      <c r="B107" s="35" t="s">
        <v>214</v>
      </c>
      <c r="C107" s="36"/>
      <c r="D107" s="32"/>
      <c r="E107" s="32"/>
      <c r="F107" s="32"/>
      <c r="G107" s="33"/>
      <c r="H107" s="32"/>
      <c r="I107" s="32"/>
    </row>
    <row r="108" ht="18.75" spans="1:9">
      <c r="A108" s="34">
        <v>10</v>
      </c>
      <c r="B108" s="35" t="s">
        <v>215</v>
      </c>
      <c r="C108" s="36"/>
      <c r="D108" s="32"/>
      <c r="E108" s="32"/>
      <c r="F108" s="32"/>
      <c r="G108" s="33"/>
      <c r="H108" s="32"/>
      <c r="I108" s="32"/>
    </row>
    <row r="109" ht="18.75" spans="1:9">
      <c r="A109" s="34">
        <v>11</v>
      </c>
      <c r="B109" s="35" t="s">
        <v>125</v>
      </c>
      <c r="C109" s="36"/>
      <c r="D109" s="32"/>
      <c r="E109" s="32"/>
      <c r="F109" s="32"/>
      <c r="G109" s="33"/>
      <c r="H109" s="32"/>
      <c r="I109" s="32"/>
    </row>
    <row r="110" ht="18.75" spans="1:9">
      <c r="A110" s="29" t="s">
        <v>216</v>
      </c>
      <c r="B110" s="30" t="s">
        <v>217</v>
      </c>
      <c r="C110" s="46"/>
      <c r="D110" s="32"/>
      <c r="E110" s="32"/>
      <c r="F110" s="36"/>
      <c r="G110" s="33"/>
      <c r="H110" s="32"/>
      <c r="I110" s="32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4" sqref="G4"/>
    </sheetView>
  </sheetViews>
  <sheetFormatPr defaultColWidth="9" defaultRowHeight="13.5"/>
  <cols>
    <col min="6" max="6" width="12.75" customWidth="1"/>
    <col min="7" max="7" width="17.5" style="2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3" t="s">
        <v>218</v>
      </c>
      <c r="G1" s="4" t="s">
        <v>219</v>
      </c>
      <c r="H1" s="3" t="s">
        <v>220</v>
      </c>
      <c r="I1" s="3" t="s">
        <v>221</v>
      </c>
    </row>
    <row r="2" ht="56.25" customHeight="1" spans="6:9">
      <c r="F2" s="3" t="s">
        <v>222</v>
      </c>
      <c r="G2" s="5" t="e">
        <f>表1!#REF!</f>
        <v>#REF!</v>
      </c>
      <c r="H2" s="6">
        <f>表1!P7</f>
        <v>35431.7376</v>
      </c>
      <c r="I2" s="9" t="e">
        <f>G2/H2</f>
        <v>#REF!</v>
      </c>
    </row>
    <row r="3" ht="56.25" customHeight="1" spans="6:9">
      <c r="F3" s="3" t="s">
        <v>223</v>
      </c>
      <c r="G3" s="5" t="e">
        <f>表1!#REF!</f>
        <v>#REF!</v>
      </c>
      <c r="H3" s="6"/>
      <c r="I3" s="9" t="e">
        <f>G3/H2</f>
        <v>#REF!</v>
      </c>
    </row>
    <row r="4" ht="56.25" customHeight="1" spans="6:9">
      <c r="F4" s="3" t="s">
        <v>125</v>
      </c>
      <c r="G4" s="5" t="e">
        <f>表1!#REF!</f>
        <v>#REF!</v>
      </c>
      <c r="H4" s="6"/>
      <c r="I4" s="9" t="e">
        <f>G4/H2</f>
        <v>#REF!</v>
      </c>
    </row>
    <row r="10" spans="6:12">
      <c r="F10" s="5" t="s">
        <v>224</v>
      </c>
      <c r="G10" s="5" t="s">
        <v>30</v>
      </c>
      <c r="H10" s="5" t="s">
        <v>225</v>
      </c>
      <c r="I10" s="5" t="s">
        <v>36</v>
      </c>
      <c r="J10" s="5" t="s">
        <v>226</v>
      </c>
      <c r="K10" s="5" t="s">
        <v>227</v>
      </c>
      <c r="L10" s="2"/>
    </row>
    <row r="11" spans="6:12">
      <c r="F11" s="7">
        <f>表1!P7</f>
        <v>35431.7376</v>
      </c>
      <c r="G11" s="5">
        <f>表1!Q7</f>
        <v>0</v>
      </c>
      <c r="H11" s="5">
        <f>表1!S7</f>
        <v>0</v>
      </c>
      <c r="I11" s="5">
        <f>表1!W7</f>
        <v>1000</v>
      </c>
      <c r="J11" s="5">
        <f>表1!X7</f>
        <v>0</v>
      </c>
      <c r="K11" s="5">
        <f>表1!Y7</f>
        <v>8597.15</v>
      </c>
      <c r="L11" s="2"/>
    </row>
    <row r="12" spans="6:11">
      <c r="F12" s="8" t="s">
        <v>221</v>
      </c>
      <c r="G12" s="9">
        <f>G11/F11</f>
        <v>0</v>
      </c>
      <c r="H12" s="10">
        <f>H11/F11</f>
        <v>0</v>
      </c>
      <c r="I12" s="10">
        <f>I11/F11</f>
        <v>0.0282232842004339</v>
      </c>
      <c r="J12" s="10">
        <f>J11/F11</f>
        <v>0</v>
      </c>
      <c r="K12" s="10">
        <f>K11/F11</f>
        <v>0.24263980776376</v>
      </c>
    </row>
    <row r="13" spans="6:11">
      <c r="F13" s="8"/>
      <c r="G13" s="5"/>
      <c r="H13" s="8"/>
      <c r="I13" s="8"/>
      <c r="J13" s="8"/>
      <c r="K13" s="8"/>
    </row>
    <row r="14" spans="6:11">
      <c r="F14" s="8"/>
      <c r="G14" s="5"/>
      <c r="H14" s="8"/>
      <c r="I14" s="8"/>
      <c r="J14" s="8"/>
      <c r="K14" s="8"/>
    </row>
    <row r="15" spans="6:11">
      <c r="F15" s="8"/>
      <c r="G15" s="5"/>
      <c r="H15" s="8"/>
      <c r="I15" s="8"/>
      <c r="J15" s="8"/>
      <c r="K15" s="8"/>
    </row>
    <row r="16" spans="6:11">
      <c r="F16" s="8"/>
      <c r="G16" s="5"/>
      <c r="H16" s="8"/>
      <c r="I16" s="8"/>
      <c r="J16" s="8"/>
      <c r="K16" s="8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E20"/>
  <sheetViews>
    <sheetView workbookViewId="0">
      <selection activeCell="F2" sqref="F2"/>
    </sheetView>
  </sheetViews>
  <sheetFormatPr defaultColWidth="9" defaultRowHeight="13.5" outlineLevelCol="4"/>
  <sheetData>
    <row r="1" ht="18.75" spans="4:4">
      <c r="D1" s="1"/>
    </row>
    <row r="2" ht="18.75" spans="4:5">
      <c r="D2" s="1"/>
      <c r="E2" s="1"/>
    </row>
    <row r="3" ht="18.75" spans="4:5">
      <c r="D3" s="1"/>
      <c r="E3" s="1"/>
    </row>
    <row r="4" ht="18.75" spans="4:5">
      <c r="D4" s="1"/>
      <c r="E4" s="1"/>
    </row>
    <row r="5" ht="18.75" spans="4:5">
      <c r="D5" s="1"/>
      <c r="E5" s="1"/>
    </row>
    <row r="6" ht="18.75" spans="4:5">
      <c r="D6" s="1"/>
      <c r="E6" s="1"/>
    </row>
    <row r="7" ht="18.75" spans="4:5">
      <c r="D7" s="1"/>
      <c r="E7" s="1"/>
    </row>
    <row r="8" ht="18.75" spans="4:5">
      <c r="D8" s="1"/>
      <c r="E8" s="1"/>
    </row>
    <row r="9" ht="18.75" spans="4:5">
      <c r="D9" s="1"/>
      <c r="E9" s="1"/>
    </row>
    <row r="10" ht="18.75" spans="4:5">
      <c r="D10" s="1"/>
      <c r="E10" s="1"/>
    </row>
    <row r="11" ht="18.75" spans="5:5">
      <c r="E11" s="1"/>
    </row>
    <row r="12" ht="18.75" spans="5:5">
      <c r="E12" s="1"/>
    </row>
    <row r="13" ht="18.75" spans="5:5">
      <c r="E13" s="1"/>
    </row>
    <row r="14" ht="18.75" spans="5:5">
      <c r="E14" s="1"/>
    </row>
    <row r="15" ht="18.75" spans="5:5">
      <c r="E15" s="1"/>
    </row>
    <row r="16" ht="18.75" spans="5:5">
      <c r="E16" s="1"/>
    </row>
    <row r="17" ht="18.75" spans="5:5">
      <c r="E17" s="1"/>
    </row>
    <row r="18" ht="18.75" spans="5:5">
      <c r="E18" s="1"/>
    </row>
    <row r="19" ht="18.75" spans="5:5">
      <c r="E19" s="1"/>
    </row>
    <row r="20" ht="18.75" spans="5:5">
      <c r="E2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FUN李俊青</cp:lastModifiedBy>
  <dcterms:created xsi:type="dcterms:W3CDTF">2019-04-10T14:43:00Z</dcterms:created>
  <dcterms:modified xsi:type="dcterms:W3CDTF">2019-09-07T03:23:55Z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